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24226"/>
  <mc:AlternateContent xmlns:mc="http://schemas.openxmlformats.org/markup-compatibility/2006">
    <mc:Choice Requires="x15">
      <x15ac:absPath xmlns:x15ac="http://schemas.microsoft.com/office/spreadsheetml/2010/11/ac" url="H:\LEY DE CONTABILIDAD GUBERNAMENTAL\CUENTA PUBLICA 2020\DIGITALES\"/>
    </mc:Choice>
  </mc:AlternateContent>
  <xr:revisionPtr revIDLastSave="0" documentId="13_ncr:1_{B4FA20BE-614C-4BF9-9707-6A54C5F7793A}" xr6:coauthVersionLast="47" xr6:coauthVersionMax="47" xr10:uidLastSave="{00000000-0000-0000-0000-000000000000}"/>
  <bookViews>
    <workbookView xWindow="-120" yWindow="-120" windowWidth="29040" windowHeight="15720" xr2:uid="{00000000-000D-0000-FFFF-FFFF00000000}"/>
  </bookViews>
  <sheets>
    <sheet name="IR" sheetId="5" r:id="rId1"/>
    <sheet name="Instructivo_IR" sheetId="8" r:id="rId2"/>
    <sheet name="Hoja1" sheetId="7" state="hidden" r:id="rId3"/>
  </sheets>
  <externalReferences>
    <externalReference r:id="rId4"/>
  </externalReferences>
  <definedNames>
    <definedName name="_ftn1" localSheetId="0">IR!#REF!</definedName>
    <definedName name="_ftnref1" localSheetId="0">IR!#REF!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T33" i="5" l="1"/>
  <c r="T32" i="5"/>
  <c r="P6" i="5" l="1"/>
  <c r="P5" i="5"/>
  <c r="T13" i="5"/>
  <c r="T14" i="5"/>
  <c r="T16" i="5"/>
</calcChain>
</file>

<file path=xl/sharedStrings.xml><?xml version="1.0" encoding="utf-8"?>
<sst xmlns="http://schemas.openxmlformats.org/spreadsheetml/2006/main" count="442" uniqueCount="274">
  <si>
    <t>Instructivo</t>
  </si>
  <si>
    <t>Recomendación:</t>
  </si>
  <si>
    <t>Prespuesto del programa presupuestario</t>
  </si>
  <si>
    <t>S Sujetos a Reglas de Operación</t>
  </si>
  <si>
    <t>U Otros Subsidios</t>
  </si>
  <si>
    <t>E Prestación de Servicios Públicos</t>
  </si>
  <si>
    <t>B Provisión de Bienes Públicos</t>
  </si>
  <si>
    <t>P Planeación, seguimiento y evaluación de políticas públicas</t>
  </si>
  <si>
    <t>F Promoción y fomento</t>
  </si>
  <si>
    <t>G Regulación y supervisión</t>
  </si>
  <si>
    <t>A Funciones de las Fuerzas Armadas (Únicamente Gobierno Federal)</t>
  </si>
  <si>
    <t>R Específicos</t>
  </si>
  <si>
    <t>K Proyectos de Inversión</t>
  </si>
  <si>
    <t>M Apoyo al proceso presupuestario y para mejorar la eficiencia institucional</t>
  </si>
  <si>
    <t>O Apoyo a la función pública y al mejoramiento de la gestión</t>
  </si>
  <si>
    <t>W Operaciones ajenas</t>
  </si>
  <si>
    <t>L Obligaciones de cumplimiento de resolución jurisdiccional</t>
  </si>
  <si>
    <t>N Desastres Naturales</t>
  </si>
  <si>
    <t>J Pensiones y jubilaciones</t>
  </si>
  <si>
    <t>T Aportaciones a la seguridad social</t>
  </si>
  <si>
    <t>Y Aportaciones a fondos de estabilización</t>
  </si>
  <si>
    <t>Z Aportaciones a fondos de inversión y reestructura de pensiones</t>
  </si>
  <si>
    <t>I Gasto Federalizado</t>
  </si>
  <si>
    <t>C Participaciones a entidades federativas y municipios</t>
  </si>
  <si>
    <t>D Costo financiero, deuda o apoyos a deudores y ahorradores de la banca</t>
  </si>
  <si>
    <t>H Adeudos de ejercicios fiscales anteriores</t>
  </si>
  <si>
    <t>Descripción del resumen narrativo (FIN, Propósito, componentes y actividades)</t>
  </si>
  <si>
    <t>FIN</t>
  </si>
  <si>
    <t>PROPÓSITO</t>
  </si>
  <si>
    <t>COMPONENTE</t>
  </si>
  <si>
    <t>ACTIVIDAD</t>
  </si>
  <si>
    <t>Valor del denominador de la formula</t>
  </si>
  <si>
    <t>Desarrollo Social</t>
  </si>
  <si>
    <t xml:space="preserve">Meta del indicador alcanzada
</t>
  </si>
  <si>
    <t xml:space="preserve">Meta del indicador Modificada
</t>
  </si>
  <si>
    <t xml:space="preserve">Meta del indicador Programada
</t>
  </si>
  <si>
    <t xml:space="preserve">Fórmula de cálculo
</t>
  </si>
  <si>
    <t xml:space="preserve">Nivel de la MIR, al que corresponde el indicador
</t>
  </si>
  <si>
    <t xml:space="preserve">Nombre del Indicador
</t>
  </si>
  <si>
    <t>Nivel de la MIR del programa</t>
  </si>
  <si>
    <t xml:space="preserve">Cuenta con MIR
(SI/NO)
</t>
  </si>
  <si>
    <t xml:space="preserve">Pagado
</t>
  </si>
  <si>
    <t xml:space="preserve">Ejercido
</t>
  </si>
  <si>
    <t xml:space="preserve">Devengado
</t>
  </si>
  <si>
    <t>Modificado</t>
  </si>
  <si>
    <t xml:space="preserve">Aprobado
</t>
  </si>
  <si>
    <t xml:space="preserve">Nombre de la dependencia o entidad que lo ejecuta
</t>
  </si>
  <si>
    <t xml:space="preserve">Clasificación funcional del gasto al que corresponde el programa presupuestario
</t>
  </si>
  <si>
    <t xml:space="preserve">Nombre del programa presupuestario
</t>
  </si>
  <si>
    <t xml:space="preserve">Clave del Programa presupuestario
</t>
  </si>
  <si>
    <t xml:space="preserve">Clasificación Programática acorde al CONAC
</t>
  </si>
  <si>
    <t>Desarrollo Económico</t>
  </si>
  <si>
    <t>Gobierno y Finanzas</t>
  </si>
  <si>
    <t>Otros</t>
  </si>
  <si>
    <t xml:space="preserve">Valor del numerador de la formula </t>
  </si>
  <si>
    <t>Resultado del indicador</t>
  </si>
  <si>
    <t>Señalar el nombre completo de la o las dependencias o entidades que ejecutan el programa presupuestario.</t>
  </si>
  <si>
    <t>Indicar si el indicador corresponde al nivel de FIN, PROPÓSITO, COMPONENTE O ACTIVIDAD  de la MIR</t>
  </si>
  <si>
    <t>Se refiere a la expresión matemática del indicador. Determina la forma en que se relacionan las variables.</t>
  </si>
  <si>
    <t>Señalar la meta aprobada del indicador para el ejercicio en que se reporta.</t>
  </si>
  <si>
    <t>Señalar la meta modificada del indicador para el periodo en que se reporta.</t>
  </si>
  <si>
    <t>Señalar la meta alcanzada del indicador para el periodo en que se reporta.</t>
  </si>
  <si>
    <t>Indicar el importe del presupuesto modificado para el programa presupuestario a la fecha en que se reporta.
Nota: en caso de contar con datos del presupuesto modificado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</si>
  <si>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ejercido para el programa presupuestario a la fecha en que se reporta.
Nota: en caso de contar con datos del presupuesto ejercido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</si>
  <si>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devengado para el programa presupuestario a la fecha en que se reporta.
Nota: en caso de contar con datos del presupuesto devengado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</si>
  <si>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Indicar el importe del presupuesto pagado para el programa presupuestario a la fecha en que se reporta.
Nota: en caso de contar con datos del presupuesto pagado a nivel actividad de la MIR del programa, indicar el importe en cada una; la suma del importe de todas las actividades debe corresponder con el valor señalado al importe del componente asociado, asimismo, la suma total del importe de los componentes debe corresponder con el importe indicado en la fila del PROPOSITO y finalmente, éste debe ser el mismo que el importe del nivel FIN.</t>
  </si>
  <si>
    <t>Seleccionar el nivel de la MIR del programa presupuestario a describir FIN, PROPÓSITO, COMPONENTE O ACTIVIDAD.</t>
  </si>
  <si>
    <t>Descripción del FIN, PROPÓSITO, COMPONENTES Y ACTIVIDADES de la MIR del Programa Presupuestario</t>
  </si>
  <si>
    <t>Describir el significado de las variables de la fórmula del indicador</t>
  </si>
  <si>
    <t xml:space="preserve">Indicar la cantidad que se obtuvo al periodo que se reporta respecto al numerador de la fórmula del indicador </t>
  </si>
  <si>
    <t xml:space="preserve">Indicar la cantidad que se obtuvo al periodo que se reporta respecto al denominador de la fórmula del indicador </t>
  </si>
  <si>
    <t>Unidad de medida de las variables del indicador</t>
  </si>
  <si>
    <t>MIR</t>
  </si>
  <si>
    <t>Indicadores</t>
  </si>
  <si>
    <t>PROGRAMA O PROYECTO DE INVERSIÓN</t>
  </si>
  <si>
    <t>Indicar el importe del presupuesto aprobado para el programa presupuestario.
Nota: en caso de contar con datos del presupuesto aprobado a nivel actividad de la MIR del programa, indicar el importe en cada una; la suma del importe de todas las actividades debe corresponder con el valor señalado al importe aprobado del componente asociado, asimismo, la suma total del importe de los componentes debe corresponder con el importe indicado en la fila del PROPOSITO y finalmente, éste debe ser el mismo que el importe del nivel FIN.</t>
  </si>
  <si>
    <t xml:space="preserve">En caso de no contar con la información señalada en cada campo indicar N/D (no Disponible) o N/A en el caso de que no aplique la información requerida. Nota: esta recomendación no aplica en las columnas 6 al 10 dado lo comentado en el punto 14. </t>
  </si>
  <si>
    <r>
      <t xml:space="preserve">Seleccionar la clasificación programática de acuerdo al CONAC, a la que se encuentra vinculada el programa presupuestario. Consultar clasificación disponible en: 
</t>
    </r>
    <r>
      <rPr>
        <b/>
        <sz val="12"/>
        <color theme="1"/>
        <rFont val="Arial Narrow"/>
        <family val="2"/>
      </rPr>
      <t>https://www.conac.gob.mx/work/models/CONAC/normatividad/NOR_01_02_004.pdf</t>
    </r>
  </si>
  <si>
    <r>
      <t xml:space="preserve">Indicar la clave que se le asignó al programa presupuestario la cual debe iniciar con la letra que señale el acuerdo por el que se emite la clasificación programática del gasto emitido por el CONAC.  Consultar clasificación disponible en:
</t>
    </r>
    <r>
      <rPr>
        <b/>
        <sz val="12"/>
        <color theme="1"/>
        <rFont val="Arial Narrow"/>
        <family val="2"/>
      </rPr>
      <t>https://www.conac.gob.mx/work/models/CONAC/normatividad/NOR_01_02_004.pdf</t>
    </r>
  </si>
  <si>
    <r>
      <t xml:space="preserve">Seleccionar la clasificación funcional del gasto al que corresponde el programa presupuestario acorde al Acuerdo emitido por el CONAC, esto es: DESARROLLO SOCIAL, DESARROLLO ECONÓMICO, GOBIERNO, OTROS. Consultar clasificación disponible en:
</t>
    </r>
    <r>
      <rPr>
        <b/>
        <sz val="12"/>
        <color theme="1"/>
        <rFont val="Arial Narrow"/>
        <family val="2"/>
      </rPr>
      <t>https://www.conac.gob.mx/work/models/CONAC/normatividad/NOR_01_02_003.pdf</t>
    </r>
  </si>
  <si>
    <t>Columna</t>
  </si>
  <si>
    <t>Indicar la denominación que se le haya otorgado al programa presupuestario. El nombre del programa presupuestario no debe ser el mismo que el de la Unidad Responsable.</t>
  </si>
  <si>
    <t>Indicar si para el programa presupuestario se elaboró su Matriz de Indicadores para Resultados, (MIR).</t>
  </si>
  <si>
    <t>Descripción del nombre asignado al indicador, ejemplo: "Índice de marginación en Guanajuato", en caso de no contar con información del indicador se deberán atender las recomendaciones del instructivo. Nota: por cada indicador deberán rellenarse los datos de las columnas 1 a 5 y de la 11 a 13, excepto las columnas 6 a la 10, debido a que en éstas se deberá indicar únicamente los importes del FIN, PROPOSITO, COMPONENTES Y ACTIVIDADES.</t>
  </si>
  <si>
    <t>Indicar la unidad de medida que tienen las variables del indicador, (alumnos, profesores, áreas naturales protegidas, áreas reforestadas).</t>
  </si>
  <si>
    <t>Descripción de variables de la fórmula</t>
  </si>
  <si>
    <t>SAPAM</t>
  </si>
  <si>
    <t>MEDIO AMBIENTE Y TERRITORIO</t>
  </si>
  <si>
    <t>EFICIENCIA EN EL USO Y APROVECHAMIENTO DEL AGUA (2019)</t>
  </si>
  <si>
    <t>SI</t>
  </si>
  <si>
    <t>PROP</t>
  </si>
  <si>
    <t>Contribuir a contar con un balance hídrico y equilibrio ambiental que asegure la sostenibilidad del desarrollo del municipio.</t>
  </si>
  <si>
    <t>Eficiencia global</t>
  </si>
  <si>
    <t xml:space="preserve">EFICIENCIA GLOBAL- LA EFICIENCIA DE COBRAR LOS M3 QUE SE EXTRAEN DEL AGUA POTABLE VOLUMEN EXTRAIDO- ES EL VOLUMEN EN M3 DE AGUA POTABLE EXTRAIDOS DEL SUBSUELO DE LOS POZOS PARA LA DOTACION DE LA GENTE VOLUMEN COBRADO- ES EL VOMLUMEN EN M3 QUE SE COBRO POR SERVICIO DE AGUA POTABLE DEL FACTURADO </t>
  </si>
  <si>
    <t>La cabecera municipal de Valle de Santiago cuenta con los servicios de agua potable, alcantarillado y saneamiento.</t>
  </si>
  <si>
    <t>Cobertura de agua potable, alcantarillado y saneamiento</t>
  </si>
  <si>
    <t xml:space="preserve">No. De casas con el servicio de agua potable No.de casas habitadas en la cabecera municipal </t>
  </si>
  <si>
    <t>COMPONENTE 1</t>
  </si>
  <si>
    <t>COMPONENTE 2</t>
  </si>
  <si>
    <t>COMPONENTE 3</t>
  </si>
  <si>
    <t>COMPONENTE 4</t>
  </si>
  <si>
    <t>Capacidad de saneamiento.</t>
  </si>
  <si>
    <t>Capacidad s =  100 * (Volumen de agua tratada / Volumen de agua tratada instalada)</t>
  </si>
  <si>
    <t>Capacidad de saneamiento-es el rendimiento de la ptar en el tratamiento de aguas residuales Volumen de agua tratada-es el volumen del agua que se trata Volumen de agua tratada instalada -es la capacidad maxima que pueda tratar la ptar</t>
  </si>
  <si>
    <t>COMPONENTE 5</t>
  </si>
  <si>
    <t>COMPONENTE 6</t>
  </si>
  <si>
    <t>Cobertura de Cultura del Agua</t>
  </si>
  <si>
    <t>Eficiencia comercial</t>
  </si>
  <si>
    <t>Eficiencia c = 100 * (Volumen de agua potable cobrado / Volumen de agua potable facturado)</t>
  </si>
  <si>
    <t>ACTIVIDAD 1.1</t>
  </si>
  <si>
    <t>ACTIVIDAD 1.2</t>
  </si>
  <si>
    <t>ACTIVIDAD 2.1</t>
  </si>
  <si>
    <t>ACTIVIDAD 2.2</t>
  </si>
  <si>
    <t>ACTIVIDAD 2.3</t>
  </si>
  <si>
    <t>Reparación de fugas</t>
  </si>
  <si>
    <t>ACTIVIDAD 3.1</t>
  </si>
  <si>
    <t>ACTIVIDAD 3.2</t>
  </si>
  <si>
    <t>ACTIVIDAD 3.3</t>
  </si>
  <si>
    <t>ACTIVIDAD 4.1</t>
  </si>
  <si>
    <t>ACTIVIDAD 4.2</t>
  </si>
  <si>
    <t>ACTIVIDAD 4.3</t>
  </si>
  <si>
    <t>ACTIVIDAD 4.4</t>
  </si>
  <si>
    <t>Cobertura de información.</t>
  </si>
  <si>
    <t>Implementación de reglamento municipal para descargas no domesticas.</t>
  </si>
  <si>
    <t>Platicas "Empleado Responsable"</t>
  </si>
  <si>
    <t>ACTIVIDAD 5.1</t>
  </si>
  <si>
    <t>ACTIVIDAD 5.2</t>
  </si>
  <si>
    <t>Platicas Escuelas sustentable</t>
  </si>
  <si>
    <t>ACTIVIDAD 6.1</t>
  </si>
  <si>
    <t>ACTIVIDAD 6.2</t>
  </si>
  <si>
    <t>Cobertura de facturación</t>
  </si>
  <si>
    <t xml:space="preserve">Total de hrs operadas del total de hrs programadas de los pozos de agua potable </t>
  </si>
  <si>
    <t xml:space="preserve">Eficiencia y eficacia en la instalacion de descargas solicitadas por los usuarios  </t>
  </si>
  <si>
    <t xml:space="preserve">Eficiencia y eficacia en la instalacion de tomas de agua  solicitadas por los usuarios  </t>
  </si>
  <si>
    <t>Cumplimiento en el programa de mantenimiento de la ptar</t>
  </si>
  <si>
    <t>cumplimiento en horas en el programa de operación de la ptar</t>
  </si>
  <si>
    <t>%</t>
  </si>
  <si>
    <t>No casas habitadas c/servicio</t>
  </si>
  <si>
    <t>m3 de agua tratada</t>
  </si>
  <si>
    <t>Eventos de cultura</t>
  </si>
  <si>
    <t>No de platicas realizadas</t>
  </si>
  <si>
    <t>No de encuestas</t>
  </si>
  <si>
    <t>E0001</t>
  </si>
  <si>
    <t>F0001</t>
  </si>
  <si>
    <t>E0003</t>
  </si>
  <si>
    <t>P0003</t>
  </si>
  <si>
    <t>P0001</t>
  </si>
  <si>
    <t>B0002</t>
  </si>
  <si>
    <t>P0002</t>
  </si>
  <si>
    <t>B0001</t>
  </si>
  <si>
    <t xml:space="preserve">NOTAS </t>
  </si>
  <si>
    <t>20 KM</t>
  </si>
  <si>
    <t xml:space="preserve">20 KM </t>
  </si>
  <si>
    <t>Operación y mantenimiento de pozos de agua potable logradas</t>
  </si>
  <si>
    <t>Operación y mantenimiento de pozos</t>
  </si>
  <si>
    <t xml:space="preserve">Número de estrategias cumplidas en tiempo y forma </t>
  </si>
  <si>
    <t xml:space="preserve">Número de estrategias </t>
  </si>
  <si>
    <t>Servicio de alcantarillado de calidad brindadas</t>
  </si>
  <si>
    <t>Servicio de alcantarillado</t>
  </si>
  <si>
    <t>Calidad del servicio de agua potable brindadas</t>
  </si>
  <si>
    <t xml:space="preserve">Calidad del servicio </t>
  </si>
  <si>
    <t>Operación de pozos de agua potable</t>
  </si>
  <si>
    <t>Tiempo de operación</t>
  </si>
  <si>
    <t xml:space="preserve">Total de horas operadas  </t>
  </si>
  <si>
    <t xml:space="preserve">Horas </t>
  </si>
  <si>
    <t>Realización de actividades de mantenimiento de pozos de agua potable</t>
  </si>
  <si>
    <t>Acciones de mantenimiento</t>
  </si>
  <si>
    <t xml:space="preserve">Número de actividades de mantenimiento realizadas en tiempo y forma </t>
  </si>
  <si>
    <t xml:space="preserve">Actividades de mantenimiento realizadas </t>
  </si>
  <si>
    <t xml:space="preserve">Total de actividades de mantenimiento realizadas </t>
  </si>
  <si>
    <t xml:space="preserve">ACTIVIDAD 1.3 </t>
  </si>
  <si>
    <t>Ejecución del pago de derechos de extracción para la operación y mantenimiento de pozos</t>
  </si>
  <si>
    <t xml:space="preserve">Derechos de extraccion </t>
  </si>
  <si>
    <t>Número de pagos de derechos de extracción realizados</t>
  </si>
  <si>
    <t xml:space="preserve">Total de pago de derechos de extraccion </t>
  </si>
  <si>
    <t xml:space="preserve">Numero de pagos </t>
  </si>
  <si>
    <t>Realización de actividades de mantenimiento a drenaje sanitario</t>
  </si>
  <si>
    <t>Mantenimiento de línea de drenaje</t>
  </si>
  <si>
    <t xml:space="preserve">Numero de Kilometros con mantenimiento </t>
  </si>
  <si>
    <t xml:space="preserve">Total de km con mantenimiento </t>
  </si>
  <si>
    <t xml:space="preserve">Kilometros </t>
  </si>
  <si>
    <t>Ejecución de la rehabilitación de red de drenaje sanitario</t>
  </si>
  <si>
    <t>Rehabilitación de drenaje sanitario</t>
  </si>
  <si>
    <t>(Número de actividades de rehabilitacion de drenaje cumplidas en tiempo y forma /Número de actividades de rehabilitacion de drenaje programadas)*100</t>
  </si>
  <si>
    <t xml:space="preserve">Eficiencia y eficacia en la ejecución de trabajos de rehabilitación de drenaje </t>
  </si>
  <si>
    <t xml:space="preserve">Porcentaje </t>
  </si>
  <si>
    <t>Ejecución de instalacion de descargas</t>
  </si>
  <si>
    <t>Instalación de descargas</t>
  </si>
  <si>
    <t>(Número de instalacion de descargas cumplidas en tiempo y forma/Número de instalacion de descargas programadas)*100</t>
  </si>
  <si>
    <t xml:space="preserve">ACTIVIDAD 2.4 </t>
  </si>
  <si>
    <t>Atención a contingencias sanitarias reportadas</t>
  </si>
  <si>
    <t>Contigencias sanitarias</t>
  </si>
  <si>
    <t>(Número de atención a contingencias sanitarias cumplidas en tiempo y forma/Número de atención a contingencias sanitarias programadas)*100</t>
  </si>
  <si>
    <t>No. de contingencias sanitarias reportadas en la cabecera municipal por la Jurisdicción Sanitaria respecto a aguas residuales.</t>
  </si>
  <si>
    <t>Realización de actividades de reparación de fugas</t>
  </si>
  <si>
    <t>(Número de reparación de fugas cumplidas en tiempo y forma/Número de reparación de fugas programadas)*100</t>
  </si>
  <si>
    <t xml:space="preserve">Eficiencia y eficacia en la reparacion de fugas </t>
  </si>
  <si>
    <t>Gestión para la ampliación de red de agua potable</t>
  </si>
  <si>
    <t>Ampliación de red de agua</t>
  </si>
  <si>
    <t>(Longitud de ampliacion de  red de agua potable realizados en tiempo y forma/longitud de ampliacion de  red de agua potable  programadas)*100</t>
  </si>
  <si>
    <t xml:space="preserve">Eficiencia y eficacia en la instalación de ampliaciones de red de agua potable </t>
  </si>
  <si>
    <t>Ejecución de instalación de tomas de agua</t>
  </si>
  <si>
    <t>Instalación de tomas</t>
  </si>
  <si>
    <t>(Número de instalacion de tomas cumplidas en tiempo y forma/Número de instalacion de tomas programadas)*100</t>
  </si>
  <si>
    <t>ACTIVIDAD 3.4</t>
  </si>
  <si>
    <t>ACTIVIDAD 3.5</t>
  </si>
  <si>
    <t>ACTIVIDAD 3.6</t>
  </si>
  <si>
    <t>ACTIVIDAD 3.7</t>
  </si>
  <si>
    <t>ACTIVIDAD 3.8</t>
  </si>
  <si>
    <t>Gestión de la eficiencia del servicio de agua potable</t>
  </si>
  <si>
    <t>Eficiencia de volumen</t>
  </si>
  <si>
    <t>(Volumen de agua extraido/ Volumen de agua programado)*100</t>
  </si>
  <si>
    <t>Eficiencia fisica de llevar el agua hasta las casas desde la fuente de abastecimiento Volumen facturado -es el volumen en m3 que se facturo por servicio de agua potable del volumen extraido Volumen extraido-es el volumen en m3 de agua potable extraidos del subsuelo de los pozos para la dotacion de los habitantes</t>
  </si>
  <si>
    <t>Eficiencia en la presión</t>
  </si>
  <si>
    <t>(Promedio de presion registrada en cabecera municipal/Promedio de presion optima)*100</t>
  </si>
  <si>
    <t xml:space="preserve">Eficiencia y eficacia en la presion otorgada en el servicio de agua potable al usuario </t>
  </si>
  <si>
    <t>100% (1kg/cm3)</t>
  </si>
  <si>
    <t>Ejecución de actividades de mantenimiento de la línea de agua potable</t>
  </si>
  <si>
    <t>Mantenimiento de la línea de agua</t>
  </si>
  <si>
    <t>Actividades de mantenimiento realizadas</t>
  </si>
  <si>
    <t xml:space="preserve">No. Total de actividades de mantenimiento en las lineas de agua potable </t>
  </si>
  <si>
    <t xml:space="preserve">Actividades de mantenimiento </t>
  </si>
  <si>
    <t>Ejecución de actividades de desinfección de agua a red</t>
  </si>
  <si>
    <t>Desinfección de agua a red</t>
  </si>
  <si>
    <t>Actividades de desinfeccion realizadas</t>
  </si>
  <si>
    <t xml:space="preserve">No. Total de actividades de desinfección de agua potable </t>
  </si>
  <si>
    <t xml:space="preserve">Actividades de desinfeccion </t>
  </si>
  <si>
    <t>Realización de análisis de calidad de agua en los pozos</t>
  </si>
  <si>
    <t>Análisis de calidad</t>
  </si>
  <si>
    <t>(Analisis de calidad realizados/Analisis de calidad programados)*100</t>
  </si>
  <si>
    <t>Total de analisis de calidad de agua potable</t>
  </si>
  <si>
    <t>Educación  hídrica y ambiental</t>
  </si>
  <si>
    <t>Cobertura  = (A/B)*100  (Número de  eventos realizados./Número de  eventos planeados.)</t>
  </si>
  <si>
    <t>Eventos realizados/eventos planeados</t>
  </si>
  <si>
    <t>Realización de talleres a amas de casa para disminución de consumo y cuidado del medio ambiente.</t>
  </si>
  <si>
    <t>Cobertura  =(A/B) *100 (Talleres realizados a las amas de casa / Número detalleres planeados a las amas de casa.</t>
  </si>
  <si>
    <t>No. De talleresprogramados   "Ahorra en tu casa" para disminución de consumos en los hogares.</t>
  </si>
  <si>
    <t>No de talleres realizados</t>
  </si>
  <si>
    <t>Cobertura  =(A/B)* 100  (No. Capacitaciones  realizadas. / Número de capacitaciones  planeadas.)</t>
  </si>
  <si>
    <t>No. De Capacitaciones realizadas del programa empleado responsable</t>
  </si>
  <si>
    <t xml:space="preserve">Cobertura i= (A/B)*100  (No. de talleres realizados/No. De talleres planeados </t>
  </si>
  <si>
    <t>No. De talleres realizados del programa escuela sustentable</t>
  </si>
  <si>
    <t xml:space="preserve">Sustentabilidad comercial para la eficiencia en el servicio obtenida </t>
  </si>
  <si>
    <t xml:space="preserve">Volumen de agua cobrado, es la cantidad de m3 que los usuarios pagan a tiempo (ingreso facturación cuenta corriente por servicio de agua). Volumen facturado: Es la cantidad de m3 que se facturan en el periodo reportado, es decir la facturación corriente mensual. </t>
  </si>
  <si>
    <t>m3 de agua potable cobrada y facturada (Facturación cuenta corriente).</t>
  </si>
  <si>
    <t>Sustitución y reposición de micromedidores obsoletos y/o robados</t>
  </si>
  <si>
    <t>C f = 100 * (Total de medidores instalados/Total de medidores planeados instalar)</t>
  </si>
  <si>
    <t>Total de medidores instalados: Se refiere a la cantidad de medidores instalados por diversas razones en el mes reportado. Total de medidores planeados instalar: se refiere a la planeación de instalación de medidores realizada que asciende a 540 en el ejercicio.tomas activas</t>
  </si>
  <si>
    <t>No de medidores instalados</t>
  </si>
  <si>
    <t>La cantidad de 540 es la cantidad de medidores planeados instalar en el ejercicio.</t>
  </si>
  <si>
    <t>Satisfacción en la atención a los usuarios.</t>
  </si>
  <si>
    <t>Satisfacción del usuario</t>
  </si>
  <si>
    <t>S U = 100 * (Numero de encuestas aprobadas/ Número de encuestas realizadas)</t>
  </si>
  <si>
    <t>Número de encuestas aprobadas, es la cantidad de encuestas que fueron respondidas como satisfechas con el servicio de agua potable de acuerdo a la pregunta No. 3 de la encuesta. El número de encuestas realizadas, se refiere al número total de encuestas aplicadas a los usuarios (25 encuestas/mes).</t>
  </si>
  <si>
    <t>ACTIVIDAD 6.3</t>
  </si>
  <si>
    <t>Ejecución de órdenes de atención a usuarios,</t>
  </si>
  <si>
    <t>Órdenes de Aforo</t>
  </si>
  <si>
    <t>OA= 100*(Órdenes de atención ejecutadas/órdenes de atención planeadas)</t>
  </si>
  <si>
    <t>Órdenes de atención de aforo ejecutadas: son las órdenes de aforo que el personal ejecuta/realiza en el mes reportado en el indicador.  Las órdenes de atención planeadas, representan el total de órdenes de aforo solicitadas durante el mes reportado.</t>
  </si>
  <si>
    <t xml:space="preserve">No de órdenes de aforos </t>
  </si>
  <si>
    <t>Capacidad de saneamiento ampliada</t>
  </si>
  <si>
    <t>Ejecución del Plan de mantenimiento de la PTAR del municipio de Valle de Santiago.</t>
  </si>
  <si>
    <t>Índice de cumplimiento de mantenimiento</t>
  </si>
  <si>
    <t>Índice de cumplimiento de mantenimiento=(A/B)*100 (Número de ordenes ejecutadas/Número de ordenes planeadas)*100</t>
  </si>
  <si>
    <t>Número de ordenes ejecutadas</t>
  </si>
  <si>
    <t>Ejecución del Plan de operación de la PTAR  del municipio de Valle de Santiago</t>
  </si>
  <si>
    <t>Índice de cumplimiento de operación.</t>
  </si>
  <si>
    <t>Índice de cumplimiento de operación=(A/B)*100 (Número de horas de operación/Número de horas planeadas de operación)*100</t>
  </si>
  <si>
    <t>Número de horas de operación</t>
  </si>
  <si>
    <t>96% (Agua) , 90% (Alcan), 26% (San)</t>
  </si>
  <si>
    <t xml:space="preserve">99% (Agua), 94% (Alcan), 22.23% (San) </t>
  </si>
  <si>
    <t>19,591 (Agua y Alcan); 1,944,000 (San)</t>
  </si>
  <si>
    <t xml:space="preserve">19,384 (Agua), 18,371 (Alcan), 432,071 (San) </t>
  </si>
  <si>
    <t>SISTEMA DE AGUA POTABLE Y ALCANTARILLADO MUNICIPAL DE VALLE DE SANTIAGO
INDICADORES DE RESULTADOS
DEL 1 DE ENERO AL 31 DE DICIEMBRE DEL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</si>
</sst>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2]* #,##0.00_-;\-[$€-2]* #,##0.00_-;_-[$€-2]* &quot;-&quot;??_-"/>
    <numFmt numFmtId="165" formatCode="#,##0.00_-;#,##0.00\-;&quot; &quot;"/>
  </numFmts>
  <fonts count="24" x14ac:knownFonts="1">
    <font>
      <sz val="8"/>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b/>
      <sz val="8"/>
      <color theme="0"/>
      <name val="Arial"/>
      <family val="2"/>
    </font>
    <font>
      <sz val="11"/>
      <color theme="1"/>
      <name val="Calibri"/>
      <family val="2"/>
      <scheme val="minor"/>
    </font>
    <font>
      <b/>
      <sz val="12"/>
      <name val="Arial Narrow"/>
      <family val="2"/>
    </font>
    <font>
      <sz val="12"/>
      <color theme="1"/>
      <name val="Arial Narrow"/>
      <family val="2"/>
    </font>
    <font>
      <sz val="12"/>
      <color indexed="8"/>
      <name val="Arial Narrow"/>
      <family val="2"/>
    </font>
    <font>
      <b/>
      <sz val="8"/>
      <name val="Arial"/>
      <family val="2"/>
    </font>
    <font>
      <sz val="9"/>
      <color theme="1"/>
      <name val="Arial"/>
      <family val="2"/>
    </font>
    <font>
      <sz val="8"/>
      <color theme="1"/>
      <name val="Arial Narrow"/>
      <family val="2"/>
    </font>
    <font>
      <b/>
      <sz val="8"/>
      <color theme="1"/>
      <name val="Arial"/>
      <family val="2"/>
    </font>
    <font>
      <b/>
      <sz val="12"/>
      <color theme="1"/>
      <name val="Arial Narrow"/>
      <family val="2"/>
    </font>
    <font>
      <sz val="11"/>
      <color rgb="FF323232"/>
      <name val="Source Sans Pro"/>
      <family val="2"/>
    </font>
    <font>
      <sz val="8"/>
      <name val="Arial"/>
      <family val="2"/>
    </font>
    <font>
      <sz val="8"/>
      <color theme="1"/>
      <name val="Arial"/>
      <family val="2"/>
    </font>
    <font>
      <sz val="8"/>
      <color rgb="FF000000"/>
      <name val="Arial"/>
      <family val="2"/>
    </font>
    <font>
      <sz val="7"/>
      <color theme="1"/>
      <name val="Arial"/>
      <family val="2"/>
    </font>
  </fonts>
  <fills count="10">
    <fill>
      <patternFill patternType="none"/>
    </fill>
    <fill>
      <patternFill patternType="gray125"/>
    </fill>
    <fill>
      <patternFill patternType="solid">
        <fgColor rgb="FF92D050"/>
        <bgColor indexed="64"/>
      </patternFill>
    </fill>
    <fill>
      <patternFill patternType="solid">
        <fgColor theme="9"/>
        <bgColor indexed="64"/>
      </patternFill>
    </fill>
    <fill>
      <patternFill patternType="solid">
        <fgColor theme="1" tint="0.499984740745262"/>
        <bgColor indexed="64"/>
      </patternFill>
    </fill>
    <fill>
      <patternFill patternType="solid">
        <fgColor rgb="FFFF9900"/>
        <bgColor indexed="64"/>
      </patternFill>
    </fill>
    <fill>
      <patternFill patternType="solid">
        <fgColor rgb="FFFFC000"/>
        <bgColor indexed="64"/>
      </patternFill>
    </fill>
    <fill>
      <patternFill patternType="solid">
        <fgColor theme="9" tint="-0.499984740745262"/>
        <bgColor indexed="64"/>
      </patternFill>
    </fill>
    <fill>
      <patternFill patternType="solid">
        <fgColor theme="0" tint="-0.249977111117893"/>
        <bgColor indexed="64"/>
      </patternFill>
    </fill>
    <fill>
      <patternFill patternType="solid">
        <fgColor theme="4" tint="-0.249977111117893"/>
        <bgColor indexed="64"/>
      </patternFill>
    </fill>
  </fills>
  <borders count="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122">
    <xf numFmtId="0" fontId="0" fillId="0" borderId="0"/>
    <xf numFmtId="164" fontId="7"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4" fontId="7" fillId="0" borderId="0" applyFont="0" applyFill="0" applyBorder="0" applyAlignment="0" applyProtection="0"/>
    <xf numFmtId="0" fontId="10" fillId="0" borderId="0"/>
    <xf numFmtId="0" fontId="7"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7" fillId="0" borderId="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4" fontId="7" fillId="0" borderId="0" applyFont="0" applyFill="0" applyBorder="0" applyAlignment="0" applyProtection="0"/>
    <xf numFmtId="0" fontId="6" fillId="0" borderId="0"/>
    <xf numFmtId="0" fontId="6" fillId="0" borderId="0"/>
    <xf numFmtId="0" fontId="6" fillId="0" borderId="0"/>
    <xf numFmtId="0" fontId="6" fillId="0" borderId="0"/>
    <xf numFmtId="9" fontId="21"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4" fontId="7" fillId="0" borderId="0" applyFont="0" applyFill="0" applyBorder="0" applyAlignment="0" applyProtection="0"/>
    <xf numFmtId="0" fontId="5" fillId="0" borderId="0"/>
    <xf numFmtId="0" fontId="5" fillId="0" borderId="0"/>
    <xf numFmtId="0" fontId="5" fillId="0" borderId="0"/>
    <xf numFmtId="0" fontId="5" fillId="0" borderId="0"/>
    <xf numFmtId="0" fontId="4" fillId="0" borderId="0"/>
    <xf numFmtId="43" fontId="21"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4" fontId="7"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4" fontId="7"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4" fontId="7" fillId="0" borderId="0" applyFont="0" applyFill="0" applyBorder="0" applyAlignment="0" applyProtection="0"/>
    <xf numFmtId="0" fontId="3" fillId="0" borderId="0"/>
    <xf numFmtId="0" fontId="3" fillId="0" borderId="0"/>
    <xf numFmtId="0" fontId="3" fillId="0" borderId="0"/>
    <xf numFmtId="0" fontId="3" fillId="0" borderId="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1" fillId="0" borderId="0" applyFont="0" applyFill="0" applyBorder="0" applyAlignment="0" applyProtection="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2" fillId="0" borderId="0" applyFont="0" applyFill="0" applyBorder="0" applyAlignment="0" applyProtection="0"/>
    <xf numFmtId="44" fontId="7" fillId="0" borderId="0" applyFont="0" applyFill="0" applyBorder="0" applyAlignment="0" applyProtection="0"/>
    <xf numFmtId="0" fontId="2" fillId="0" borderId="0"/>
    <xf numFmtId="0" fontId="2" fillId="0" borderId="0"/>
    <xf numFmtId="0" fontId="2" fillId="0" borderId="0"/>
    <xf numFmtId="0" fontId="2" fillId="0" borderId="0"/>
    <xf numFmtId="0" fontId="1" fillId="0" borderId="0"/>
  </cellStyleXfs>
  <cellXfs count="63">
    <xf numFmtId="0" fontId="0" fillId="0" borderId="0" xfId="0"/>
    <xf numFmtId="0" fontId="0" fillId="0" borderId="0" xfId="0" applyProtection="1">
      <protection locked="0"/>
    </xf>
    <xf numFmtId="0" fontId="12" fillId="0" borderId="0" xfId="0" applyFont="1" applyAlignment="1">
      <alignment horizontal="justify" vertical="top" wrapText="1"/>
    </xf>
    <xf numFmtId="0" fontId="11" fillId="2" borderId="0" xfId="8" applyFont="1" applyFill="1" applyAlignment="1">
      <alignment horizontal="justify" vertical="top" wrapText="1"/>
    </xf>
    <xf numFmtId="0" fontId="13" fillId="0" borderId="0" xfId="0" applyFont="1" applyAlignment="1">
      <alignment horizontal="justify" vertical="top" wrapText="1"/>
    </xf>
    <xf numFmtId="0" fontId="11" fillId="3" borderId="0" xfId="8" applyFont="1" applyFill="1" applyAlignment="1">
      <alignment horizontal="justify" vertical="top" wrapText="1"/>
    </xf>
    <xf numFmtId="0" fontId="15" fillId="0" borderId="0" xfId="0" applyFont="1" applyAlignment="1">
      <alignment horizontal="center" vertical="center" wrapText="1"/>
    </xf>
    <xf numFmtId="0" fontId="15" fillId="0" borderId="0" xfId="0" applyFont="1" applyAlignment="1">
      <alignment vertical="center" wrapText="1"/>
    </xf>
    <xf numFmtId="0" fontId="0" fillId="0" borderId="0" xfId="0" applyAlignment="1">
      <alignment horizontal="center"/>
    </xf>
    <xf numFmtId="0" fontId="0" fillId="0" borderId="0" xfId="0" applyAlignment="1">
      <alignment horizontal="left"/>
    </xf>
    <xf numFmtId="0" fontId="9" fillId="5" borderId="0" xfId="0" applyFont="1" applyFill="1" applyAlignment="1">
      <alignment horizontal="center" vertical="center" wrapText="1"/>
    </xf>
    <xf numFmtId="0" fontId="9" fillId="5" borderId="1" xfId="0" applyFont="1" applyFill="1" applyBorder="1" applyAlignment="1">
      <alignment horizontal="center" vertical="center" wrapText="1"/>
    </xf>
    <xf numFmtId="0" fontId="9" fillId="4" borderId="0" xfId="0" applyFont="1" applyFill="1" applyAlignment="1">
      <alignment horizontal="center" vertical="center" wrapText="1"/>
    </xf>
    <xf numFmtId="0" fontId="9" fillId="7" borderId="0" xfId="16" applyFont="1" applyFill="1" applyAlignment="1">
      <alignment horizontal="center" vertical="center" wrapText="1"/>
    </xf>
    <xf numFmtId="0" fontId="17" fillId="0" borderId="0" xfId="0" applyFont="1" applyAlignment="1">
      <alignment horizontal="center" vertical="top"/>
    </xf>
    <xf numFmtId="0" fontId="9" fillId="5" borderId="0" xfId="0" applyFont="1" applyFill="1" applyAlignment="1">
      <alignment horizontal="center" vertical="top" wrapText="1"/>
    </xf>
    <xf numFmtId="0" fontId="9" fillId="6" borderId="0" xfId="16" applyFont="1" applyFill="1" applyAlignment="1">
      <alignment horizontal="center" vertical="center" wrapText="1"/>
    </xf>
    <xf numFmtId="0" fontId="9" fillId="5" borderId="2" xfId="0" applyFont="1" applyFill="1" applyBorder="1" applyAlignment="1">
      <alignment horizontal="center" vertical="center" wrapText="1"/>
    </xf>
    <xf numFmtId="4" fontId="9" fillId="6" borderId="2" xfId="16" applyNumberFormat="1" applyFont="1" applyFill="1" applyBorder="1" applyAlignment="1">
      <alignment horizontal="center" vertical="center" wrapText="1"/>
    </xf>
    <xf numFmtId="0" fontId="9" fillId="6" borderId="2" xfId="16"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7" borderId="2" xfId="16" applyFont="1" applyFill="1" applyBorder="1" applyAlignment="1">
      <alignment horizontal="center" vertical="center" wrapText="1"/>
    </xf>
    <xf numFmtId="0" fontId="9" fillId="5" borderId="4" xfId="0" applyFont="1" applyFill="1" applyBorder="1" applyAlignment="1">
      <alignment horizontal="centerContinuous"/>
    </xf>
    <xf numFmtId="0" fontId="9" fillId="4" borderId="4" xfId="0" applyFont="1" applyFill="1" applyBorder="1" applyAlignment="1">
      <alignment horizontal="centerContinuous" vertical="center" wrapText="1"/>
    </xf>
    <xf numFmtId="0" fontId="9" fillId="7" borderId="4" xfId="0" applyFont="1" applyFill="1" applyBorder="1" applyAlignment="1">
      <alignment horizontal="centerContinuous" wrapText="1"/>
    </xf>
    <xf numFmtId="0" fontId="14" fillId="8" borderId="5" xfId="8" applyFont="1" applyFill="1" applyBorder="1" applyAlignment="1" applyProtection="1">
      <alignment horizontal="centerContinuous" vertical="center" wrapText="1"/>
      <protection locked="0"/>
    </xf>
    <xf numFmtId="0" fontId="14" fillId="8" borderId="6" xfId="8" applyFont="1" applyFill="1" applyBorder="1" applyAlignment="1" applyProtection="1">
      <alignment horizontal="centerContinuous" vertical="center" wrapText="1"/>
      <protection locked="0"/>
    </xf>
    <xf numFmtId="0" fontId="9" fillId="9" borderId="0" xfId="16" applyFont="1" applyFill="1" applyAlignment="1">
      <alignment horizontal="centerContinuous" vertical="center" wrapText="1"/>
    </xf>
    <xf numFmtId="0" fontId="9" fillId="9" borderId="3" xfId="16" applyFont="1" applyFill="1" applyBorder="1" applyAlignment="1">
      <alignment horizontal="center" vertical="center" wrapText="1"/>
    </xf>
    <xf numFmtId="0" fontId="9" fillId="9" borderId="2" xfId="16" applyFont="1" applyFill="1" applyBorder="1" applyAlignment="1">
      <alignment horizontal="center" vertical="center" wrapText="1"/>
    </xf>
    <xf numFmtId="0" fontId="9" fillId="9" borderId="0" xfId="16" applyFont="1" applyFill="1" applyAlignment="1">
      <alignment horizontal="center" vertical="center" wrapText="1"/>
    </xf>
    <xf numFmtId="0" fontId="9" fillId="6" borderId="4" xfId="8" applyFont="1" applyFill="1" applyBorder="1" applyAlignment="1" applyProtection="1">
      <alignment horizontal="centerContinuous" vertical="center" wrapText="1"/>
      <protection locked="0"/>
    </xf>
    <xf numFmtId="0" fontId="14" fillId="8" borderId="3" xfId="8" applyFont="1" applyFill="1" applyBorder="1" applyAlignment="1" applyProtection="1">
      <alignment horizontal="center" vertical="center" wrapText="1"/>
      <protection locked="0"/>
    </xf>
    <xf numFmtId="0" fontId="0" fillId="0" borderId="0" xfId="0" applyAlignment="1">
      <alignment wrapText="1"/>
    </xf>
    <xf numFmtId="0" fontId="19" fillId="0" borderId="0" xfId="0" applyFont="1" applyAlignment="1">
      <alignment vertical="top" wrapText="1"/>
    </xf>
    <xf numFmtId="10" fontId="0" fillId="0" borderId="0" xfId="26" applyNumberFormat="1" applyFont="1" applyFill="1" applyProtection="1">
      <protection locked="0"/>
    </xf>
    <xf numFmtId="0" fontId="0" fillId="0" borderId="0" xfId="0" applyAlignment="1">
      <alignment horizontal="center" wrapText="1"/>
    </xf>
    <xf numFmtId="4" fontId="20" fillId="0" borderId="0" xfId="0" applyNumberFormat="1" applyFont="1" applyAlignment="1" applyProtection="1">
      <alignment vertical="top"/>
      <protection locked="0"/>
    </xf>
    <xf numFmtId="0" fontId="0" fillId="0" borderId="0" xfId="0" applyAlignment="1">
      <alignment vertical="top" wrapText="1"/>
    </xf>
    <xf numFmtId="0" fontId="0" fillId="0" borderId="0" xfId="0" applyAlignment="1" applyProtection="1">
      <alignment vertical="top" wrapText="1"/>
      <protection locked="0"/>
    </xf>
    <xf numFmtId="0" fontId="0" fillId="0" borderId="0" xfId="0" applyAlignment="1" applyProtection="1">
      <alignment horizontal="justify" vertical="top" wrapText="1"/>
      <protection locked="0"/>
    </xf>
    <xf numFmtId="10" fontId="0" fillId="0" borderId="0" xfId="0" applyNumberFormat="1" applyProtection="1">
      <protection locked="0"/>
    </xf>
    <xf numFmtId="9" fontId="0" fillId="0" borderId="0" xfId="0" applyNumberFormat="1" applyProtection="1">
      <protection locked="0"/>
    </xf>
    <xf numFmtId="10" fontId="22" fillId="0" borderId="0" xfId="0" applyNumberFormat="1" applyFont="1"/>
    <xf numFmtId="0" fontId="22" fillId="0" borderId="0" xfId="0" applyFont="1"/>
    <xf numFmtId="0" fontId="16" fillId="0" borderId="0" xfId="0" applyFont="1" applyAlignment="1">
      <alignment horizontal="justify" vertical="top" wrapText="1"/>
    </xf>
    <xf numFmtId="2" fontId="0" fillId="0" borderId="0" xfId="0" applyNumberFormat="1" applyAlignment="1" applyProtection="1">
      <alignment horizontal="right"/>
      <protection locked="0"/>
    </xf>
    <xf numFmtId="0" fontId="0" fillId="0" borderId="0" xfId="0" applyAlignment="1" applyProtection="1">
      <alignment horizontal="justify" vertical="top"/>
      <protection locked="0"/>
    </xf>
    <xf numFmtId="2" fontId="0" fillId="0" borderId="0" xfId="0" applyNumberFormat="1" applyProtection="1">
      <protection locked="0"/>
    </xf>
    <xf numFmtId="10" fontId="0" fillId="0" borderId="0" xfId="37" applyNumberFormat="1" applyFont="1" applyFill="1" applyProtection="1">
      <protection locked="0"/>
    </xf>
    <xf numFmtId="9" fontId="0" fillId="0" borderId="0" xfId="0" applyNumberFormat="1" applyAlignment="1" applyProtection="1">
      <alignment wrapText="1"/>
      <protection locked="0"/>
    </xf>
    <xf numFmtId="0" fontId="0" fillId="0" borderId="0" xfId="26" applyNumberFormat="1" applyFont="1" applyFill="1" applyProtection="1">
      <protection locked="0"/>
    </xf>
    <xf numFmtId="0" fontId="23" fillId="0" borderId="0" xfId="0" applyFont="1" applyAlignment="1">
      <alignment wrapText="1"/>
    </xf>
    <xf numFmtId="10" fontId="0" fillId="0" borderId="0" xfId="0" applyNumberFormat="1" applyAlignment="1" applyProtection="1">
      <alignment wrapText="1"/>
      <protection locked="0"/>
    </xf>
    <xf numFmtId="10" fontId="0" fillId="0" borderId="0" xfId="26" applyNumberFormat="1" applyFont="1" applyFill="1" applyAlignment="1" applyProtection="1">
      <alignment wrapText="1"/>
      <protection locked="0"/>
    </xf>
    <xf numFmtId="0" fontId="0" fillId="0" borderId="0" xfId="0" applyAlignment="1" applyProtection="1">
      <alignment wrapText="1"/>
      <protection locked="0"/>
    </xf>
    <xf numFmtId="3" fontId="0" fillId="0" borderId="0" xfId="0" applyNumberFormat="1" applyProtection="1">
      <protection locked="0"/>
    </xf>
    <xf numFmtId="165" fontId="0" fillId="0" borderId="0" xfId="0" applyNumberFormat="1" applyAlignment="1">
      <alignment vertical="top"/>
    </xf>
    <xf numFmtId="165" fontId="21" fillId="0" borderId="0" xfId="121" applyNumberFormat="1" applyFont="1" applyAlignment="1">
      <alignment vertical="top"/>
    </xf>
    <xf numFmtId="165" fontId="21" fillId="0" borderId="0" xfId="0" applyNumberFormat="1" applyFont="1" applyAlignment="1">
      <alignment vertical="top"/>
    </xf>
    <xf numFmtId="4" fontId="20" fillId="0" borderId="0" xfId="0" applyNumberFormat="1" applyFont="1" applyAlignment="1" applyProtection="1">
      <alignment vertical="top" wrapText="1"/>
      <protection locked="0"/>
    </xf>
    <xf numFmtId="165" fontId="0" fillId="0" borderId="0" xfId="0" applyNumberFormat="1" applyAlignment="1">
      <alignment vertical="top" wrapText="1"/>
    </xf>
    <xf numFmtId="9" fontId="0" fillId="0" borderId="0" xfId="26" applyFont="1" applyFill="1" applyProtection="1">
      <protection locked="0"/>
    </xf>
  </cellXfs>
  <cellStyles count="122">
    <cellStyle name="Euro" xfId="1" xr:uid="{00000000-0005-0000-0000-000000000000}"/>
    <cellStyle name="Millares" xfId="37" builtinId="3"/>
    <cellStyle name="Millares 2" xfId="2" xr:uid="{00000000-0005-0000-0000-000002000000}"/>
    <cellStyle name="Millares 2 2" xfId="3" xr:uid="{00000000-0005-0000-0000-000003000000}"/>
    <cellStyle name="Millares 2 2 2" xfId="18" xr:uid="{00000000-0005-0000-0000-000004000000}"/>
    <cellStyle name="Millares 2 2 2 2" xfId="48" xr:uid="{00000000-0005-0000-0000-000005000000}"/>
    <cellStyle name="Millares 2 2 2 2 2" xfId="104" xr:uid="{19F1EA12-1CFB-495C-9491-CAC02DBFAC11}"/>
    <cellStyle name="Millares 2 2 2 3" xfId="75" xr:uid="{33BFCD01-75C6-4F2B-9143-5BC9A055221A}"/>
    <cellStyle name="Millares 2 2 3" xfId="28" xr:uid="{00000000-0005-0000-0000-000006000000}"/>
    <cellStyle name="Millares 2 2 3 2" xfId="57" xr:uid="{00000000-0005-0000-0000-000007000000}"/>
    <cellStyle name="Millares 2 2 3 2 2" xfId="113" xr:uid="{1846D87B-16CD-4426-B29A-97FF1A23DEAB}"/>
    <cellStyle name="Millares 2 2 3 3" xfId="84" xr:uid="{90691316-30E1-429D-B98F-FF5F31DBFE2A}"/>
    <cellStyle name="Millares 2 2 4" xfId="39" xr:uid="{00000000-0005-0000-0000-000008000000}"/>
    <cellStyle name="Millares 2 2 4 2" xfId="95" xr:uid="{DE03617B-BADC-4201-905B-FCFAF4DA5E42}"/>
    <cellStyle name="Millares 2 2 5" xfId="66" xr:uid="{9A8A9546-8904-42EF-817C-BCC3787D22D3}"/>
    <cellStyle name="Millares 2 3" xfId="4" xr:uid="{00000000-0005-0000-0000-000009000000}"/>
    <cellStyle name="Millares 2 3 2" xfId="19" xr:uid="{00000000-0005-0000-0000-00000A000000}"/>
    <cellStyle name="Millares 2 3 2 2" xfId="49" xr:uid="{00000000-0005-0000-0000-00000B000000}"/>
    <cellStyle name="Millares 2 3 2 2 2" xfId="105" xr:uid="{17238F00-EAD3-4870-9F67-34EE01F3DD23}"/>
    <cellStyle name="Millares 2 3 2 3" xfId="76" xr:uid="{F3A19C38-5099-40CF-A6F8-356701C5E7FC}"/>
    <cellStyle name="Millares 2 3 3" xfId="29" xr:uid="{00000000-0005-0000-0000-00000C000000}"/>
    <cellStyle name="Millares 2 3 3 2" xfId="58" xr:uid="{00000000-0005-0000-0000-00000D000000}"/>
    <cellStyle name="Millares 2 3 3 2 2" xfId="114" xr:uid="{722990F1-7A42-494D-9CF8-3726A2803914}"/>
    <cellStyle name="Millares 2 3 3 3" xfId="85" xr:uid="{E7101D33-7077-4FA6-8B6A-08E693A8D864}"/>
    <cellStyle name="Millares 2 3 4" xfId="40" xr:uid="{00000000-0005-0000-0000-00000E000000}"/>
    <cellStyle name="Millares 2 3 4 2" xfId="96" xr:uid="{F81FE50D-B7AB-4597-B9C3-9383C8764CAA}"/>
    <cellStyle name="Millares 2 3 5" xfId="67" xr:uid="{BC42F9D0-7357-404C-8F92-E6125A30FA1C}"/>
    <cellStyle name="Millares 2 4" xfId="17" xr:uid="{00000000-0005-0000-0000-00000F000000}"/>
    <cellStyle name="Millares 2 4 2" xfId="47" xr:uid="{00000000-0005-0000-0000-000010000000}"/>
    <cellStyle name="Millares 2 4 2 2" xfId="103" xr:uid="{1EB16C30-9A15-4A04-8540-B838FF76CB69}"/>
    <cellStyle name="Millares 2 4 3" xfId="74" xr:uid="{B35EF339-54E6-48E1-8B1E-EC7A9C142A0A}"/>
    <cellStyle name="Millares 2 5" xfId="27" xr:uid="{00000000-0005-0000-0000-000011000000}"/>
    <cellStyle name="Millares 2 5 2" xfId="56" xr:uid="{00000000-0005-0000-0000-000012000000}"/>
    <cellStyle name="Millares 2 5 2 2" xfId="112" xr:uid="{C69BCF65-E887-4D3E-964D-8DD57208AD27}"/>
    <cellStyle name="Millares 2 5 3" xfId="83" xr:uid="{3411F143-C8F9-4478-B1D4-57FD97BCE892}"/>
    <cellStyle name="Millares 2 6" xfId="38" xr:uid="{00000000-0005-0000-0000-000013000000}"/>
    <cellStyle name="Millares 2 6 2" xfId="94" xr:uid="{04D493F3-E9CB-4D58-BBB7-1D1E03FE0891}"/>
    <cellStyle name="Millares 2 7" xfId="65" xr:uid="{35359F68-6772-4E7D-AA25-650D3FBC954F}"/>
    <cellStyle name="Millares 3" xfId="5" xr:uid="{00000000-0005-0000-0000-000014000000}"/>
    <cellStyle name="Millares 3 2" xfId="20" xr:uid="{00000000-0005-0000-0000-000015000000}"/>
    <cellStyle name="Millares 3 2 2" xfId="50" xr:uid="{00000000-0005-0000-0000-000016000000}"/>
    <cellStyle name="Millares 3 2 2 2" xfId="106" xr:uid="{049B1E19-E176-47F2-BD4B-60840A48FD48}"/>
    <cellStyle name="Millares 3 2 3" xfId="77" xr:uid="{382DAF80-B92D-439F-8229-8F52FB91287C}"/>
    <cellStyle name="Millares 3 3" xfId="30" xr:uid="{00000000-0005-0000-0000-000017000000}"/>
    <cellStyle name="Millares 3 3 2" xfId="59" xr:uid="{00000000-0005-0000-0000-000018000000}"/>
    <cellStyle name="Millares 3 3 2 2" xfId="115" xr:uid="{D7E4F053-A11A-4509-9593-5815F8A5C3EA}"/>
    <cellStyle name="Millares 3 3 3" xfId="86" xr:uid="{66AF2EEB-6430-4D0D-B1C4-9BF05BC83487}"/>
    <cellStyle name="Millares 3 4" xfId="41" xr:uid="{00000000-0005-0000-0000-000019000000}"/>
    <cellStyle name="Millares 3 4 2" xfId="97" xr:uid="{1BDA2D56-B2C3-48E1-81CE-EC5B968938B4}"/>
    <cellStyle name="Millares 3 5" xfId="68" xr:uid="{B6CE5736-687E-4019-AFED-6880D13B4FF5}"/>
    <cellStyle name="Millares 4" xfId="93" xr:uid="{E0406AE8-89A4-4E15-9764-DB632D5EDFB0}"/>
    <cellStyle name="Moneda 2" xfId="6" xr:uid="{00000000-0005-0000-0000-00001A000000}"/>
    <cellStyle name="Moneda 2 2" xfId="21" xr:uid="{00000000-0005-0000-0000-00001B000000}"/>
    <cellStyle name="Moneda 2 2 2" xfId="51" xr:uid="{00000000-0005-0000-0000-00001C000000}"/>
    <cellStyle name="Moneda 2 2 2 2" xfId="107" xr:uid="{F3434891-64C1-498F-8B03-AE5FE3964017}"/>
    <cellStyle name="Moneda 2 2 3" xfId="78" xr:uid="{BDAF2928-A3F5-4C21-869D-CDF3055C7701}"/>
    <cellStyle name="Moneda 2 3" xfId="31" xr:uid="{00000000-0005-0000-0000-00001D000000}"/>
    <cellStyle name="Moneda 2 3 2" xfId="60" xr:uid="{00000000-0005-0000-0000-00001E000000}"/>
    <cellStyle name="Moneda 2 3 2 2" xfId="116" xr:uid="{AE30BE06-8A49-4B14-9D1D-60D1E168654F}"/>
    <cellStyle name="Moneda 2 3 3" xfId="87" xr:uid="{C959AF62-AA00-4070-A553-D0FF47F85D4F}"/>
    <cellStyle name="Moneda 2 4" xfId="42" xr:uid="{00000000-0005-0000-0000-00001F000000}"/>
    <cellStyle name="Moneda 2 4 2" xfId="98" xr:uid="{1033618E-621F-4EAC-BC97-6E8E81F2DF0C}"/>
    <cellStyle name="Moneda 2 5" xfId="69" xr:uid="{5E5F13E3-D754-47BF-83D5-A5A08C1C428A}"/>
    <cellStyle name="Normal" xfId="0" builtinId="0"/>
    <cellStyle name="Normal 2" xfId="7" xr:uid="{00000000-0005-0000-0000-000021000000}"/>
    <cellStyle name="Normal 2 2" xfId="8" xr:uid="{00000000-0005-0000-0000-000022000000}"/>
    <cellStyle name="Normal 2 3" xfId="22" xr:uid="{00000000-0005-0000-0000-000023000000}"/>
    <cellStyle name="Normal 2 3 2" xfId="52" xr:uid="{00000000-0005-0000-0000-000024000000}"/>
    <cellStyle name="Normal 2 3 2 2" xfId="108" xr:uid="{BDB4AC9B-DFB6-4DF5-811D-9973C87F93AA}"/>
    <cellStyle name="Normal 2 3 3" xfId="79" xr:uid="{ABE5B313-EC96-4030-98C9-F66409A3B967}"/>
    <cellStyle name="Normal 2 4" xfId="32" xr:uid="{00000000-0005-0000-0000-000025000000}"/>
    <cellStyle name="Normal 2 4 2" xfId="61" xr:uid="{00000000-0005-0000-0000-000026000000}"/>
    <cellStyle name="Normal 2 4 2 2" xfId="117" xr:uid="{69EF2BAB-F59A-43C1-8477-9E985871B423}"/>
    <cellStyle name="Normal 2 4 3" xfId="88" xr:uid="{8CBC1B1C-21B6-434E-A12A-0C1CCA605364}"/>
    <cellStyle name="Normal 2 5" xfId="43" xr:uid="{00000000-0005-0000-0000-000027000000}"/>
    <cellStyle name="Normal 2 5 2" xfId="99" xr:uid="{8D55BAF9-36D2-4EDE-8326-0F2A3C18319F}"/>
    <cellStyle name="Normal 2 6" xfId="70" xr:uid="{22208471-D50F-4E09-A4D2-39FF721E7AA8}"/>
    <cellStyle name="Normal 3" xfId="9" xr:uid="{00000000-0005-0000-0000-000028000000}"/>
    <cellStyle name="Normal 3 2" xfId="23" xr:uid="{00000000-0005-0000-0000-000029000000}"/>
    <cellStyle name="Normal 3 2 2" xfId="53" xr:uid="{00000000-0005-0000-0000-00002A000000}"/>
    <cellStyle name="Normal 3 2 2 2" xfId="109" xr:uid="{C052A6AC-2FF7-4CB8-A71A-10CA7C0B66DA}"/>
    <cellStyle name="Normal 3 2 3" xfId="80" xr:uid="{74405780-F126-4A66-B84D-E1745D58CFB4}"/>
    <cellStyle name="Normal 3 3" xfId="33" xr:uid="{00000000-0005-0000-0000-00002B000000}"/>
    <cellStyle name="Normal 3 3 2" xfId="62" xr:uid="{00000000-0005-0000-0000-00002C000000}"/>
    <cellStyle name="Normal 3 3 2 2" xfId="118" xr:uid="{F6C086C4-9727-47B2-A31C-D142F576C99D}"/>
    <cellStyle name="Normal 3 3 3" xfId="89" xr:uid="{7663AE0B-7613-42D9-8549-C1ECA6824505}"/>
    <cellStyle name="Normal 3 4" xfId="44" xr:uid="{00000000-0005-0000-0000-00002D000000}"/>
    <cellStyle name="Normal 3 4 2" xfId="100" xr:uid="{E591DDDF-3758-4D3C-984B-3C83D3E588F9}"/>
    <cellStyle name="Normal 3 5" xfId="71" xr:uid="{F09958DF-DA09-40EF-BB4D-61D4771ACF7C}"/>
    <cellStyle name="Normal 4" xfId="10" xr:uid="{00000000-0005-0000-0000-00002E000000}"/>
    <cellStyle name="Normal 4 2" xfId="11" xr:uid="{00000000-0005-0000-0000-00002F000000}"/>
    <cellStyle name="Normal 5" xfId="12" xr:uid="{00000000-0005-0000-0000-000030000000}"/>
    <cellStyle name="Normal 5 2" xfId="13" xr:uid="{00000000-0005-0000-0000-000031000000}"/>
    <cellStyle name="Normal 6" xfId="14" xr:uid="{00000000-0005-0000-0000-000032000000}"/>
    <cellStyle name="Normal 6 2" xfId="15" xr:uid="{00000000-0005-0000-0000-000033000000}"/>
    <cellStyle name="Normal 6 2 2" xfId="25" xr:uid="{00000000-0005-0000-0000-000034000000}"/>
    <cellStyle name="Normal 6 2 2 2" xfId="55" xr:uid="{00000000-0005-0000-0000-000035000000}"/>
    <cellStyle name="Normal 6 2 2 2 2" xfId="111" xr:uid="{D9E8F15D-EF9D-4EBA-9BA8-CF372808E2E7}"/>
    <cellStyle name="Normal 6 2 2 3" xfId="82" xr:uid="{08094DB6-7919-43DE-9035-AB58F0219F6C}"/>
    <cellStyle name="Normal 6 2 3" xfId="35" xr:uid="{00000000-0005-0000-0000-000036000000}"/>
    <cellStyle name="Normal 6 2 3 2" xfId="64" xr:uid="{00000000-0005-0000-0000-000037000000}"/>
    <cellStyle name="Normal 6 2 3 2 2" xfId="120" xr:uid="{C9B2EF9D-8352-411E-9066-08E8A751BFE6}"/>
    <cellStyle name="Normal 6 2 3 3" xfId="91" xr:uid="{9D2FD293-2BB9-4913-87AD-D4D6F21B1B41}"/>
    <cellStyle name="Normal 6 2 4" xfId="46" xr:uid="{00000000-0005-0000-0000-000038000000}"/>
    <cellStyle name="Normal 6 2 4 2" xfId="102" xr:uid="{AE9802F3-862C-46E6-A03C-0DEE05D2AB45}"/>
    <cellStyle name="Normal 6 2 5" xfId="73" xr:uid="{3BA12979-D193-4391-9788-801D2A36CF4D}"/>
    <cellStyle name="Normal 6 3" xfId="24" xr:uid="{00000000-0005-0000-0000-000039000000}"/>
    <cellStyle name="Normal 6 3 2" xfId="54" xr:uid="{00000000-0005-0000-0000-00003A000000}"/>
    <cellStyle name="Normal 6 3 2 2" xfId="110" xr:uid="{889828F1-8F95-41F5-86C3-A0BDCC8B81F6}"/>
    <cellStyle name="Normal 6 3 3" xfId="81" xr:uid="{C4EB7482-193F-4F43-956D-2A07A78B998B}"/>
    <cellStyle name="Normal 6 4" xfId="34" xr:uid="{00000000-0005-0000-0000-00003B000000}"/>
    <cellStyle name="Normal 6 4 2" xfId="63" xr:uid="{00000000-0005-0000-0000-00003C000000}"/>
    <cellStyle name="Normal 6 4 2 2" xfId="119" xr:uid="{B64F2924-C958-4DB8-A603-06D7CF967F61}"/>
    <cellStyle name="Normal 6 4 3" xfId="90" xr:uid="{E4DEC293-E6CF-488E-AF37-0B2DC05C67D4}"/>
    <cellStyle name="Normal 6 5" xfId="45" xr:uid="{00000000-0005-0000-0000-00003D000000}"/>
    <cellStyle name="Normal 6 5 2" xfId="101" xr:uid="{E4757048-4B8F-4369-9216-EF5B9BD9BAEC}"/>
    <cellStyle name="Normal 6 6" xfId="72" xr:uid="{F050F0E8-2521-42B6-BC2B-ACE98E621FB1}"/>
    <cellStyle name="Normal 7" xfId="36" xr:uid="{00000000-0005-0000-0000-00003E000000}"/>
    <cellStyle name="Normal 7 2" xfId="92" xr:uid="{75E01D14-A6FE-4EC0-AA5F-EA4CA8D251BA}"/>
    <cellStyle name="Normal 8" xfId="121" xr:uid="{BADB9148-8F2B-43E2-BD5A-D0658DDA9B3D}"/>
    <cellStyle name="Normal_141008Reportes Cuadros Institucionales-sectorialesADV" xfId="16" xr:uid="{00000000-0005-0000-0000-00003F000000}"/>
    <cellStyle name="Porcentaje" xfId="26" builtinId="5"/>
  </cellStyles>
  <dxfs count="0"/>
  <tableStyles count="0" defaultTableStyle="TableStyleMedium2" defaultPivotStyle="PivotStyleLight16"/>
  <colors>
    <mruColors>
      <color rgb="FFCC66FF"/>
      <color rgb="FFE5E3A1"/>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182596</xdr:colOff>
      <xdr:row>0</xdr:row>
      <xdr:rowOff>638175</xdr:rowOff>
    </xdr:to>
    <xdr:pic>
      <xdr:nvPicPr>
        <xdr:cNvPr id="2" name="18 Imagen" descr="SAPAM sin fondo.png">
          <a:extLst>
            <a:ext uri="{FF2B5EF4-FFF2-40B4-BE49-F238E27FC236}">
              <a16:creationId xmlns:a16="http://schemas.microsoft.com/office/drawing/2014/main" id="{19D54316-832F-4397-AE6F-7B5E732084CD}"/>
            </a:ext>
          </a:extLst>
        </xdr:cNvPr>
        <xdr:cNvPicPr>
          <a:picLocks noChangeAspect="1"/>
        </xdr:cNvPicPr>
      </xdr:nvPicPr>
      <xdr:blipFill>
        <a:blip xmlns:r="http://schemas.openxmlformats.org/officeDocument/2006/relationships" r:embed="rId1" cstate="print"/>
        <a:stretch>
          <a:fillRect/>
        </a:stretch>
      </xdr:blipFill>
      <xdr:spPr>
        <a:xfrm>
          <a:off x="0" y="0"/>
          <a:ext cx="2430496" cy="6381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ONTABILIDAD\AppData\Local\Packages\Microsoft.MicrosoftEdge_8wekyb3d8bbwe\TempState\Downloads\MIR%20OPERATIVO%202020%2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INTRODUCCION"/>
      <sheetName val="3.1.- ANTECEDENTES "/>
      <sheetName val="3.2.4. ÁRBOL DEL PROBLEMA"/>
      <sheetName val="3.3.1 ARBOL DE OBJETIVOS "/>
      <sheetName val="3.3.2 VINCULACION"/>
      <sheetName val="3.3.3. MIR"/>
      <sheetName val="3.2 IDENTIFICACIÓN DE PROBLEMA "/>
      <sheetName val="3.3 OBJETIVOS"/>
      <sheetName val="3.4 COBERTURA"/>
      <sheetName val="3.5. TIPOS ETAPAS INTERVENCIÓN"/>
      <sheetName val="3.5.5 ETIMACION DEL COSTO"/>
      <sheetName val="3.6 PRESUPUESTO  ACTIVIDADES "/>
      <sheetName val="COG2"/>
      <sheetName val="CP"/>
      <sheetName val="CVG"/>
      <sheetName val="CFF"/>
      <sheetName val="CA"/>
    </sheetNames>
    <sheetDataSet>
      <sheetData sheetId="0"/>
      <sheetData sheetId="1"/>
      <sheetData sheetId="2"/>
      <sheetData sheetId="3"/>
      <sheetData sheetId="4"/>
      <sheetData sheetId="5">
        <row r="16">
          <cell r="Z16" t="str">
            <v>Eficiencia global 2020/ Eficiencia global 2019) -1x100</v>
          </cell>
        </row>
        <row r="24">
          <cell r="Z24" t="str">
            <v>(Número de habitantes con servicio en la cabecera municipal/Total de habitantes en la cabecera municipal)*100</v>
          </cell>
        </row>
      </sheetData>
      <sheetData sheetId="6"/>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37"/>
  <sheetViews>
    <sheetView tabSelected="1" zoomScale="90" zoomScaleNormal="90" workbookViewId="0">
      <selection activeCell="F1" sqref="F1:J1048576"/>
    </sheetView>
  </sheetViews>
  <sheetFormatPr baseColWidth="10" defaultColWidth="12" defaultRowHeight="11.25" x14ac:dyDescent="0.2"/>
  <cols>
    <col min="1" max="1" width="22.33203125" customWidth="1"/>
    <col min="2" max="2" width="17" style="1" customWidth="1"/>
    <col min="3" max="3" width="37" style="1" bestFit="1" customWidth="1"/>
    <col min="4" max="4" width="37" style="1" customWidth="1"/>
    <col min="5" max="5" width="21.5" style="1" customWidth="1"/>
    <col min="6" max="10" width="17" style="1" hidden="1" customWidth="1"/>
    <col min="11" max="12" width="17" style="1" customWidth="1"/>
    <col min="13" max="13" width="44.1640625" style="1" customWidth="1"/>
    <col min="14" max="14" width="31.5" style="1" customWidth="1"/>
    <col min="15" max="15" width="16.33203125" style="1" customWidth="1"/>
    <col min="16" max="17" width="42.6640625" style="1" customWidth="1"/>
    <col min="18" max="19" width="12" style="1"/>
    <col min="20" max="20" width="12.83203125" style="1" customWidth="1"/>
    <col min="21" max="21" width="12" style="1"/>
    <col min="22" max="22" width="13" style="1" bestFit="1" customWidth="1"/>
    <col min="23" max="23" width="14.5" style="33" customWidth="1"/>
  </cols>
  <sheetData>
    <row r="1" spans="1:24" ht="60" customHeight="1" x14ac:dyDescent="0.2">
      <c r="A1" s="25" t="s">
        <v>273</v>
      </c>
      <c r="B1" s="26"/>
      <c r="C1" s="26"/>
      <c r="D1" s="26"/>
      <c r="E1" s="26"/>
      <c r="F1" s="26"/>
      <c r="G1" s="26"/>
      <c r="H1" s="26"/>
      <c r="I1" s="26"/>
      <c r="J1" s="26"/>
      <c r="K1" s="26"/>
      <c r="L1" s="26"/>
      <c r="M1" s="26"/>
      <c r="N1" s="26"/>
      <c r="O1" s="26"/>
      <c r="P1" s="26"/>
      <c r="Q1" s="26"/>
      <c r="R1" s="26"/>
      <c r="S1" s="26"/>
      <c r="T1" s="26"/>
      <c r="U1" s="26"/>
      <c r="V1" s="26"/>
      <c r="W1" s="32"/>
    </row>
    <row r="2" spans="1:24" ht="11.25" customHeight="1" x14ac:dyDescent="0.2">
      <c r="A2" s="22" t="s">
        <v>74</v>
      </c>
      <c r="B2" s="22"/>
      <c r="C2" s="22"/>
      <c r="D2" s="22"/>
      <c r="E2" s="22"/>
      <c r="F2" s="31" t="s">
        <v>2</v>
      </c>
      <c r="G2" s="31"/>
      <c r="H2" s="31"/>
      <c r="I2" s="31"/>
      <c r="J2" s="31"/>
      <c r="K2" s="23" t="s">
        <v>72</v>
      </c>
      <c r="L2" s="23"/>
      <c r="M2" s="23"/>
      <c r="N2" s="24" t="s">
        <v>73</v>
      </c>
      <c r="O2" s="24"/>
      <c r="P2" s="24"/>
      <c r="Q2" s="24"/>
      <c r="R2" s="24"/>
      <c r="S2" s="24"/>
      <c r="T2" s="24"/>
      <c r="U2" s="27" t="s">
        <v>55</v>
      </c>
      <c r="V2" s="27"/>
      <c r="W2" s="30"/>
    </row>
    <row r="3" spans="1:24" ht="54.75" customHeight="1" x14ac:dyDescent="0.2">
      <c r="A3" s="17" t="s">
        <v>50</v>
      </c>
      <c r="B3" s="17" t="s">
        <v>49</v>
      </c>
      <c r="C3" s="17" t="s">
        <v>48</v>
      </c>
      <c r="D3" s="17" t="s">
        <v>47</v>
      </c>
      <c r="E3" s="17" t="s">
        <v>46</v>
      </c>
      <c r="F3" s="18" t="s">
        <v>45</v>
      </c>
      <c r="G3" s="18" t="s">
        <v>44</v>
      </c>
      <c r="H3" s="18" t="s">
        <v>43</v>
      </c>
      <c r="I3" s="19" t="s">
        <v>42</v>
      </c>
      <c r="J3" s="19" t="s">
        <v>41</v>
      </c>
      <c r="K3" s="20" t="s">
        <v>40</v>
      </c>
      <c r="L3" s="20" t="s">
        <v>39</v>
      </c>
      <c r="M3" s="20" t="s">
        <v>26</v>
      </c>
      <c r="N3" s="21" t="s">
        <v>38</v>
      </c>
      <c r="O3" s="21" t="s">
        <v>37</v>
      </c>
      <c r="P3" s="21" t="s">
        <v>36</v>
      </c>
      <c r="Q3" s="21" t="s">
        <v>85</v>
      </c>
      <c r="R3" s="21" t="s">
        <v>35</v>
      </c>
      <c r="S3" s="21" t="s">
        <v>34</v>
      </c>
      <c r="T3" s="21" t="s">
        <v>33</v>
      </c>
      <c r="U3" s="28" t="s">
        <v>54</v>
      </c>
      <c r="V3" s="29" t="s">
        <v>31</v>
      </c>
      <c r="W3" s="29" t="s">
        <v>71</v>
      </c>
    </row>
    <row r="4" spans="1:24" ht="15" customHeight="1" x14ac:dyDescent="0.2">
      <c r="A4" s="10">
        <v>1</v>
      </c>
      <c r="B4" s="11">
        <v>2</v>
      </c>
      <c r="C4" s="10">
        <v>3</v>
      </c>
      <c r="D4" s="15">
        <v>4</v>
      </c>
      <c r="E4" s="10">
        <v>5</v>
      </c>
      <c r="F4" s="16">
        <v>6</v>
      </c>
      <c r="G4" s="16">
        <v>7</v>
      </c>
      <c r="H4" s="16">
        <v>8</v>
      </c>
      <c r="I4" s="16">
        <v>9</v>
      </c>
      <c r="J4" s="16">
        <v>10</v>
      </c>
      <c r="K4" s="12">
        <v>11</v>
      </c>
      <c r="L4" s="12">
        <v>12</v>
      </c>
      <c r="M4" s="12">
        <v>13</v>
      </c>
      <c r="N4" s="13">
        <v>14</v>
      </c>
      <c r="O4" s="13">
        <v>15</v>
      </c>
      <c r="P4" s="13">
        <v>16</v>
      </c>
      <c r="Q4" s="13">
        <v>17</v>
      </c>
      <c r="R4" s="13">
        <v>18</v>
      </c>
      <c r="S4" s="13">
        <v>19</v>
      </c>
      <c r="T4" s="13">
        <v>20</v>
      </c>
      <c r="U4" s="30">
        <v>21</v>
      </c>
      <c r="V4" s="30">
        <v>22</v>
      </c>
      <c r="W4" s="30">
        <v>23</v>
      </c>
      <c r="X4" t="s">
        <v>150</v>
      </c>
    </row>
    <row r="5" spans="1:24" ht="60" customHeight="1" x14ac:dyDescent="0.2">
      <c r="A5" s="38">
        <v>8101</v>
      </c>
      <c r="B5" s="39" t="s">
        <v>142</v>
      </c>
      <c r="C5" s="38" t="s">
        <v>88</v>
      </c>
      <c r="D5" s="39" t="s">
        <v>87</v>
      </c>
      <c r="E5" s="38" t="s">
        <v>86</v>
      </c>
      <c r="F5" s="57">
        <v>1877238.72</v>
      </c>
      <c r="G5" s="58">
        <v>3962615.38</v>
      </c>
      <c r="H5" s="58">
        <v>527242.54</v>
      </c>
      <c r="I5" s="58">
        <v>3501624.2</v>
      </c>
      <c r="J5" s="58">
        <v>2974381.66</v>
      </c>
      <c r="K5" s="38" t="s">
        <v>89</v>
      </c>
      <c r="L5" s="39" t="s">
        <v>27</v>
      </c>
      <c r="M5" s="34" t="s">
        <v>91</v>
      </c>
      <c r="N5" s="38" t="s">
        <v>92</v>
      </c>
      <c r="O5" s="39" t="s">
        <v>27</v>
      </c>
      <c r="P5" s="40" t="str">
        <f>'[1]3.3.3. MIR'!$Z$16</f>
        <v>Eficiencia global 2020/ Eficiencia global 2019) -1x100</v>
      </c>
      <c r="Q5" s="40" t="s">
        <v>93</v>
      </c>
      <c r="R5" s="41">
        <v>0.21</v>
      </c>
      <c r="S5" s="41">
        <v>0.21</v>
      </c>
      <c r="T5" s="41">
        <v>0.2102</v>
      </c>
      <c r="U5" s="41">
        <v>0.5756</v>
      </c>
      <c r="V5" s="35">
        <v>0.36520000000000002</v>
      </c>
      <c r="W5" s="36" t="s">
        <v>136</v>
      </c>
    </row>
    <row r="6" spans="1:24" ht="60" customHeight="1" x14ac:dyDescent="0.2">
      <c r="A6" s="38">
        <v>8105</v>
      </c>
      <c r="B6" s="39" t="s">
        <v>146</v>
      </c>
      <c r="C6" s="38" t="s">
        <v>88</v>
      </c>
      <c r="D6" s="39" t="s">
        <v>87</v>
      </c>
      <c r="E6" s="38" t="s">
        <v>86</v>
      </c>
      <c r="F6" s="37">
        <v>2905324.4</v>
      </c>
      <c r="G6" s="58">
        <v>2748717.35</v>
      </c>
      <c r="H6" s="58">
        <v>10242.57</v>
      </c>
      <c r="I6" s="58">
        <v>2440027.4</v>
      </c>
      <c r="J6" s="58">
        <v>2429784.83</v>
      </c>
      <c r="K6" s="38" t="s">
        <v>89</v>
      </c>
      <c r="L6" s="39" t="s">
        <v>90</v>
      </c>
      <c r="M6" s="34" t="s">
        <v>94</v>
      </c>
      <c r="N6" s="38" t="s">
        <v>95</v>
      </c>
      <c r="O6" s="39" t="s">
        <v>90</v>
      </c>
      <c r="P6" s="40" t="str">
        <f>'[1]3.3.3. MIR'!$Z$24</f>
        <v>(Número de habitantes con servicio en la cabecera municipal/Total de habitantes en la cabecera municipal)*100</v>
      </c>
      <c r="Q6" s="40" t="s">
        <v>96</v>
      </c>
      <c r="R6" s="53" t="s">
        <v>269</v>
      </c>
      <c r="S6" s="53" t="s">
        <v>269</v>
      </c>
      <c r="T6" s="54" t="s">
        <v>270</v>
      </c>
      <c r="U6" s="55" t="s">
        <v>272</v>
      </c>
      <c r="V6" s="55" t="s">
        <v>271</v>
      </c>
      <c r="W6" s="33" t="s">
        <v>137</v>
      </c>
    </row>
    <row r="7" spans="1:24" ht="22.5" customHeight="1" x14ac:dyDescent="0.2">
      <c r="A7" s="38">
        <v>8108</v>
      </c>
      <c r="B7" s="39" t="s">
        <v>147</v>
      </c>
      <c r="C7" s="38" t="s">
        <v>88</v>
      </c>
      <c r="D7" s="39" t="s">
        <v>87</v>
      </c>
      <c r="E7" s="38" t="s">
        <v>86</v>
      </c>
      <c r="F7" s="57">
        <v>18819187.84</v>
      </c>
      <c r="G7" s="58">
        <v>17852674.760000002</v>
      </c>
      <c r="H7" s="58">
        <v>1408802.86</v>
      </c>
      <c r="I7" s="58">
        <v>15611710.9</v>
      </c>
      <c r="J7" s="58">
        <v>14202908.039999999</v>
      </c>
      <c r="K7" s="38" t="s">
        <v>89</v>
      </c>
      <c r="L7" s="39" t="s">
        <v>97</v>
      </c>
      <c r="M7" s="38" t="s">
        <v>153</v>
      </c>
      <c r="N7" s="38" t="s">
        <v>154</v>
      </c>
      <c r="O7" s="39" t="s">
        <v>97</v>
      </c>
      <c r="P7" s="40" t="s">
        <v>155</v>
      </c>
      <c r="Q7" s="40" t="s">
        <v>155</v>
      </c>
      <c r="R7" s="1">
        <v>3</v>
      </c>
      <c r="S7" s="1">
        <v>3</v>
      </c>
      <c r="T7" s="41">
        <v>1</v>
      </c>
      <c r="U7" s="1">
        <v>3</v>
      </c>
      <c r="V7" s="1">
        <v>3</v>
      </c>
      <c r="W7" s="33" t="s">
        <v>156</v>
      </c>
    </row>
    <row r="8" spans="1:24" ht="22.5" customHeight="1" x14ac:dyDescent="0.2">
      <c r="A8" s="38">
        <v>8107</v>
      </c>
      <c r="B8" s="39" t="s">
        <v>148</v>
      </c>
      <c r="C8" s="38" t="s">
        <v>88</v>
      </c>
      <c r="D8" s="39" t="s">
        <v>87</v>
      </c>
      <c r="E8" s="38" t="s">
        <v>86</v>
      </c>
      <c r="F8" s="37">
        <v>2677880.35</v>
      </c>
      <c r="G8" s="58">
        <v>2476315.35</v>
      </c>
      <c r="H8" s="58">
        <v>6363.11</v>
      </c>
      <c r="I8" s="58">
        <v>2223092.5099999998</v>
      </c>
      <c r="J8" s="58">
        <v>2216729.4</v>
      </c>
      <c r="K8" s="38" t="s">
        <v>89</v>
      </c>
      <c r="L8" s="39" t="s">
        <v>98</v>
      </c>
      <c r="M8" s="38" t="s">
        <v>157</v>
      </c>
      <c r="N8" s="38" t="s">
        <v>158</v>
      </c>
      <c r="O8" s="39" t="s">
        <v>98</v>
      </c>
      <c r="P8" s="40" t="s">
        <v>155</v>
      </c>
      <c r="Q8" s="40" t="s">
        <v>155</v>
      </c>
      <c r="R8" s="1">
        <v>4</v>
      </c>
      <c r="S8" s="1">
        <v>4</v>
      </c>
      <c r="T8" s="41">
        <v>1</v>
      </c>
      <c r="U8" s="1">
        <v>4</v>
      </c>
      <c r="V8" s="1">
        <v>4</v>
      </c>
      <c r="W8" s="33" t="s">
        <v>156</v>
      </c>
    </row>
    <row r="9" spans="1:24" ht="22.5" customHeight="1" x14ac:dyDescent="0.2">
      <c r="A9" s="38">
        <v>8106</v>
      </c>
      <c r="B9" s="39" t="s">
        <v>149</v>
      </c>
      <c r="C9" s="38" t="s">
        <v>88</v>
      </c>
      <c r="D9" s="39" t="s">
        <v>87</v>
      </c>
      <c r="E9" s="38" t="s">
        <v>86</v>
      </c>
      <c r="F9" s="37">
        <v>6617474.5300000003</v>
      </c>
      <c r="G9" s="58">
        <v>7478738.6399999997</v>
      </c>
      <c r="H9" s="58">
        <v>268181.93</v>
      </c>
      <c r="I9" s="58">
        <v>6964005.8300000001</v>
      </c>
      <c r="J9" s="58">
        <v>6695823.9000000004</v>
      </c>
      <c r="K9" s="38" t="s">
        <v>89</v>
      </c>
      <c r="L9" s="39" t="s">
        <v>99</v>
      </c>
      <c r="M9" s="38" t="s">
        <v>159</v>
      </c>
      <c r="N9" s="38" t="s">
        <v>160</v>
      </c>
      <c r="O9" s="39" t="s">
        <v>99</v>
      </c>
      <c r="P9" s="40" t="s">
        <v>155</v>
      </c>
      <c r="Q9" s="40" t="s">
        <v>155</v>
      </c>
      <c r="R9" s="1">
        <v>8</v>
      </c>
      <c r="S9" s="1">
        <v>8</v>
      </c>
      <c r="T9" s="41">
        <v>1</v>
      </c>
      <c r="U9" s="1">
        <v>8</v>
      </c>
      <c r="V9" s="1">
        <v>8</v>
      </c>
      <c r="W9" s="33" t="s">
        <v>156</v>
      </c>
    </row>
    <row r="10" spans="1:24" ht="22.5" customHeight="1" x14ac:dyDescent="0.2">
      <c r="A10" s="38">
        <v>8109</v>
      </c>
      <c r="B10" s="39" t="s">
        <v>145</v>
      </c>
      <c r="C10" s="38" t="s">
        <v>88</v>
      </c>
      <c r="D10" s="39" t="s">
        <v>87</v>
      </c>
      <c r="E10" s="38" t="s">
        <v>86</v>
      </c>
      <c r="F10" s="57">
        <v>4068142.69</v>
      </c>
      <c r="G10" s="58">
        <v>4514533.12</v>
      </c>
      <c r="H10" s="58">
        <v>615737.17000000004</v>
      </c>
      <c r="I10" s="58">
        <v>4130007.27</v>
      </c>
      <c r="J10" s="58">
        <v>3514270.1</v>
      </c>
      <c r="K10" s="38" t="s">
        <v>89</v>
      </c>
      <c r="L10" s="39" t="s">
        <v>100</v>
      </c>
      <c r="M10" s="38" t="s">
        <v>260</v>
      </c>
      <c r="N10" s="38" t="s">
        <v>101</v>
      </c>
      <c r="O10" s="39" t="s">
        <v>100</v>
      </c>
      <c r="P10" s="40" t="s">
        <v>102</v>
      </c>
      <c r="Q10" s="40" t="s">
        <v>103</v>
      </c>
      <c r="R10" s="41">
        <v>0.31</v>
      </c>
      <c r="S10" s="41">
        <v>0.31</v>
      </c>
      <c r="T10" s="41">
        <v>0.2223</v>
      </c>
      <c r="U10" s="56">
        <v>432071</v>
      </c>
      <c r="V10" s="56">
        <v>1944000</v>
      </c>
      <c r="W10" s="33" t="s">
        <v>138</v>
      </c>
    </row>
    <row r="11" spans="1:24" ht="22.5" customHeight="1" x14ac:dyDescent="0.2">
      <c r="A11" s="38">
        <v>8102</v>
      </c>
      <c r="B11" s="39" t="s">
        <v>143</v>
      </c>
      <c r="C11" s="38" t="s">
        <v>88</v>
      </c>
      <c r="D11" s="39" t="s">
        <v>87</v>
      </c>
      <c r="E11" s="38" t="s">
        <v>86</v>
      </c>
      <c r="F11" s="37">
        <v>551553.88</v>
      </c>
      <c r="G11" s="58">
        <v>756553.88</v>
      </c>
      <c r="H11" s="58">
        <v>104984.42</v>
      </c>
      <c r="I11" s="58">
        <v>627071.72</v>
      </c>
      <c r="J11" s="58">
        <v>522087.3</v>
      </c>
      <c r="K11" s="38" t="s">
        <v>89</v>
      </c>
      <c r="L11" s="39" t="s">
        <v>104</v>
      </c>
      <c r="M11" s="38" t="s">
        <v>231</v>
      </c>
      <c r="N11" s="38" t="s">
        <v>106</v>
      </c>
      <c r="O11" s="39" t="s">
        <v>29</v>
      </c>
      <c r="P11" s="40" t="s">
        <v>232</v>
      </c>
      <c r="Q11" s="40" t="s">
        <v>233</v>
      </c>
      <c r="R11" s="42">
        <v>0.6</v>
      </c>
      <c r="S11" s="42">
        <v>1</v>
      </c>
      <c r="T11" s="42">
        <v>0</v>
      </c>
      <c r="U11" s="1">
        <v>0</v>
      </c>
      <c r="V11" s="1">
        <v>2</v>
      </c>
      <c r="W11" t="s">
        <v>139</v>
      </c>
    </row>
    <row r="12" spans="1:24" ht="67.5" x14ac:dyDescent="0.2">
      <c r="A12" s="38">
        <v>8104</v>
      </c>
      <c r="B12" s="39" t="s">
        <v>144</v>
      </c>
      <c r="C12" s="38" t="s">
        <v>88</v>
      </c>
      <c r="D12" s="39" t="s">
        <v>87</v>
      </c>
      <c r="E12" s="38" t="s">
        <v>86</v>
      </c>
      <c r="F12" s="60">
        <v>8037418.5700000003</v>
      </c>
      <c r="G12" s="61">
        <v>7999903.7199999997</v>
      </c>
      <c r="H12" s="61">
        <v>80672</v>
      </c>
      <c r="I12" s="61">
        <v>7094613.7199999997</v>
      </c>
      <c r="J12" s="61">
        <v>7013941.7199999997</v>
      </c>
      <c r="K12" s="38" t="s">
        <v>89</v>
      </c>
      <c r="L12" s="39" t="s">
        <v>105</v>
      </c>
      <c r="M12" s="38" t="s">
        <v>242</v>
      </c>
      <c r="N12" s="38" t="s">
        <v>107</v>
      </c>
      <c r="O12" s="39" t="s">
        <v>29</v>
      </c>
      <c r="P12" s="40" t="s">
        <v>108</v>
      </c>
      <c r="Q12" s="40" t="s">
        <v>243</v>
      </c>
      <c r="R12" s="42">
        <v>0.45</v>
      </c>
      <c r="S12" s="42">
        <v>0.45</v>
      </c>
      <c r="T12" s="43">
        <v>0.36519504000000003</v>
      </c>
      <c r="U12" s="44">
        <v>1164683</v>
      </c>
      <c r="V12" s="44">
        <v>3189205</v>
      </c>
      <c r="W12" t="s">
        <v>244</v>
      </c>
    </row>
    <row r="13" spans="1:24" ht="22.5" x14ac:dyDescent="0.2">
      <c r="A13" s="38"/>
      <c r="B13" s="39"/>
      <c r="C13" s="38" t="s">
        <v>88</v>
      </c>
      <c r="D13" s="39" t="s">
        <v>87</v>
      </c>
      <c r="E13" s="38" t="s">
        <v>86</v>
      </c>
      <c r="F13" s="39"/>
      <c r="G13" s="39"/>
      <c r="H13" s="39"/>
      <c r="I13" s="39"/>
      <c r="J13" s="39"/>
      <c r="K13" s="38" t="s">
        <v>89</v>
      </c>
      <c r="L13" s="39" t="s">
        <v>109</v>
      </c>
      <c r="M13" s="38" t="s">
        <v>161</v>
      </c>
      <c r="N13" s="38" t="s">
        <v>162</v>
      </c>
      <c r="O13" s="39" t="s">
        <v>109</v>
      </c>
      <c r="P13" s="40" t="s">
        <v>163</v>
      </c>
      <c r="Q13" s="40" t="s">
        <v>131</v>
      </c>
      <c r="R13" s="1">
        <v>50000</v>
      </c>
      <c r="S13" s="1">
        <v>50000</v>
      </c>
      <c r="T13" s="41">
        <f>U13/V13</f>
        <v>0.99380539999999995</v>
      </c>
      <c r="U13" s="1">
        <v>49690.27</v>
      </c>
      <c r="V13" s="1">
        <v>50000</v>
      </c>
      <c r="W13" s="33" t="s">
        <v>164</v>
      </c>
    </row>
    <row r="14" spans="1:24" ht="25.5" customHeight="1" x14ac:dyDescent="0.2">
      <c r="A14" s="38"/>
      <c r="B14" s="39"/>
      <c r="C14" s="38" t="s">
        <v>88</v>
      </c>
      <c r="D14" s="39" t="s">
        <v>87</v>
      </c>
      <c r="E14" s="38" t="s">
        <v>86</v>
      </c>
      <c r="F14" s="39"/>
      <c r="G14" s="39"/>
      <c r="H14" s="39"/>
      <c r="I14" s="39"/>
      <c r="J14" s="39"/>
      <c r="K14" s="38" t="s">
        <v>89</v>
      </c>
      <c r="L14" s="39" t="s">
        <v>110</v>
      </c>
      <c r="M14" s="38" t="s">
        <v>165</v>
      </c>
      <c r="N14" s="38" t="s">
        <v>166</v>
      </c>
      <c r="O14" s="39" t="s">
        <v>110</v>
      </c>
      <c r="P14" s="45" t="s">
        <v>167</v>
      </c>
      <c r="Q14" s="45" t="s">
        <v>169</v>
      </c>
      <c r="R14" s="1">
        <v>38</v>
      </c>
      <c r="S14" s="1">
        <v>38</v>
      </c>
      <c r="T14" s="41">
        <f>U14/V14</f>
        <v>1</v>
      </c>
      <c r="U14" s="1">
        <v>60</v>
      </c>
      <c r="V14" s="1">
        <v>60</v>
      </c>
      <c r="W14" s="52" t="s">
        <v>168</v>
      </c>
    </row>
    <row r="15" spans="1:24" ht="25.5" customHeight="1" x14ac:dyDescent="0.2">
      <c r="A15" s="38"/>
      <c r="B15" s="39"/>
      <c r="C15" s="38" t="s">
        <v>88</v>
      </c>
      <c r="D15" s="39" t="s">
        <v>87</v>
      </c>
      <c r="E15" s="38" t="s">
        <v>86</v>
      </c>
      <c r="F15" s="39"/>
      <c r="G15" s="39"/>
      <c r="H15" s="39"/>
      <c r="I15" s="39"/>
      <c r="J15" s="39"/>
      <c r="K15" s="38"/>
      <c r="L15" s="39" t="s">
        <v>170</v>
      </c>
      <c r="M15" s="45" t="s">
        <v>171</v>
      </c>
      <c r="N15" s="45" t="s">
        <v>172</v>
      </c>
      <c r="O15" s="39" t="s">
        <v>170</v>
      </c>
      <c r="P15" t="s">
        <v>173</v>
      </c>
      <c r="Q15" t="s">
        <v>174</v>
      </c>
      <c r="R15" s="1">
        <v>4</v>
      </c>
      <c r="S15" s="1">
        <v>4</v>
      </c>
      <c r="T15" s="41">
        <v>1</v>
      </c>
      <c r="U15" s="1">
        <v>4</v>
      </c>
      <c r="V15" s="1">
        <v>4</v>
      </c>
      <c r="W15" s="33" t="s">
        <v>175</v>
      </c>
    </row>
    <row r="16" spans="1:24" ht="22.5" x14ac:dyDescent="0.2">
      <c r="A16" s="38"/>
      <c r="B16" s="39"/>
      <c r="C16" s="38" t="s">
        <v>88</v>
      </c>
      <c r="D16" s="39" t="s">
        <v>87</v>
      </c>
      <c r="E16" s="38" t="s">
        <v>86</v>
      </c>
      <c r="F16" s="39"/>
      <c r="G16" s="39"/>
      <c r="H16" s="39"/>
      <c r="I16" s="39"/>
      <c r="J16" s="39"/>
      <c r="K16" s="38" t="s">
        <v>89</v>
      </c>
      <c r="L16" s="39" t="s">
        <v>111</v>
      </c>
      <c r="M16" s="38" t="s">
        <v>176</v>
      </c>
      <c r="N16" s="38" t="s">
        <v>177</v>
      </c>
      <c r="O16" s="39" t="s">
        <v>111</v>
      </c>
      <c r="P16" s="40" t="s">
        <v>178</v>
      </c>
      <c r="Q16" s="40" t="s">
        <v>179</v>
      </c>
      <c r="R16" s="46" t="s">
        <v>151</v>
      </c>
      <c r="S16" s="46" t="s">
        <v>152</v>
      </c>
      <c r="T16" s="42">
        <f>U16/V16</f>
        <v>1.425</v>
      </c>
      <c r="U16" s="1">
        <v>28.5</v>
      </c>
      <c r="V16" s="1">
        <v>20</v>
      </c>
      <c r="W16" s="33" t="s">
        <v>180</v>
      </c>
    </row>
    <row r="17" spans="1:23" ht="45" x14ac:dyDescent="0.2">
      <c r="A17" s="38"/>
      <c r="B17" s="39"/>
      <c r="C17" s="38" t="s">
        <v>88</v>
      </c>
      <c r="D17" s="39" t="s">
        <v>87</v>
      </c>
      <c r="E17" s="38" t="s">
        <v>86</v>
      </c>
      <c r="F17" s="37"/>
      <c r="G17" s="59"/>
      <c r="H17" s="59"/>
      <c r="I17" s="59"/>
      <c r="J17" s="59"/>
      <c r="K17" s="38" t="s">
        <v>89</v>
      </c>
      <c r="L17" s="39" t="s">
        <v>112</v>
      </c>
      <c r="M17" s="38" t="s">
        <v>181</v>
      </c>
      <c r="N17" s="38" t="s">
        <v>182</v>
      </c>
      <c r="O17" s="39" t="s">
        <v>112</v>
      </c>
      <c r="P17" s="40" t="s">
        <v>183</v>
      </c>
      <c r="Q17" s="40" t="s">
        <v>184</v>
      </c>
      <c r="R17" s="42">
        <v>1</v>
      </c>
      <c r="S17" s="42">
        <v>1</v>
      </c>
      <c r="T17" s="42">
        <v>1</v>
      </c>
      <c r="U17" s="1">
        <v>6</v>
      </c>
      <c r="V17" s="1">
        <v>6</v>
      </c>
      <c r="W17" s="33" t="s">
        <v>185</v>
      </c>
    </row>
    <row r="18" spans="1:23" ht="33.75" x14ac:dyDescent="0.2">
      <c r="A18" s="38"/>
      <c r="B18" s="39"/>
      <c r="C18" s="38" t="s">
        <v>88</v>
      </c>
      <c r="D18" s="39" t="s">
        <v>87</v>
      </c>
      <c r="E18" s="38" t="s">
        <v>86</v>
      </c>
      <c r="F18" s="39"/>
      <c r="G18" s="39"/>
      <c r="H18" s="39"/>
      <c r="I18" s="39"/>
      <c r="J18" s="39"/>
      <c r="K18" s="38" t="s">
        <v>89</v>
      </c>
      <c r="L18" s="39" t="s">
        <v>113</v>
      </c>
      <c r="M18" s="38" t="s">
        <v>186</v>
      </c>
      <c r="N18" s="38" t="s">
        <v>187</v>
      </c>
      <c r="O18" s="39" t="s">
        <v>113</v>
      </c>
      <c r="P18" s="40" t="s">
        <v>188</v>
      </c>
      <c r="Q18" s="40" t="s">
        <v>132</v>
      </c>
      <c r="R18" s="42">
        <v>1</v>
      </c>
      <c r="S18" s="42">
        <v>1</v>
      </c>
      <c r="T18" s="42">
        <v>1</v>
      </c>
      <c r="U18" s="1">
        <v>76</v>
      </c>
      <c r="V18" s="1">
        <v>76</v>
      </c>
      <c r="W18" s="33" t="s">
        <v>185</v>
      </c>
    </row>
    <row r="19" spans="1:23" ht="33.75" x14ac:dyDescent="0.2">
      <c r="A19" s="38"/>
      <c r="B19" s="39"/>
      <c r="C19" s="38"/>
      <c r="D19" s="39"/>
      <c r="E19" s="38"/>
      <c r="F19" s="39"/>
      <c r="G19" s="39"/>
      <c r="H19" s="39"/>
      <c r="I19" s="39"/>
      <c r="J19" s="39"/>
      <c r="K19" s="38"/>
      <c r="L19" s="39" t="s">
        <v>189</v>
      </c>
      <c r="M19" s="38" t="s">
        <v>190</v>
      </c>
      <c r="N19" s="38" t="s">
        <v>191</v>
      </c>
      <c r="O19" s="39" t="s">
        <v>189</v>
      </c>
      <c r="P19" s="47" t="s">
        <v>192</v>
      </c>
      <c r="Q19" s="40" t="s">
        <v>193</v>
      </c>
      <c r="R19" s="48">
        <v>0</v>
      </c>
      <c r="S19" s="48">
        <v>0</v>
      </c>
      <c r="T19" s="42">
        <v>1</v>
      </c>
      <c r="U19" s="1">
        <v>0</v>
      </c>
      <c r="V19" s="1">
        <v>0</v>
      </c>
      <c r="W19" s="33" t="s">
        <v>185</v>
      </c>
    </row>
    <row r="20" spans="1:23" ht="33.75" x14ac:dyDescent="0.2">
      <c r="A20" s="38"/>
      <c r="B20" s="39"/>
      <c r="C20" s="38" t="s">
        <v>88</v>
      </c>
      <c r="D20" s="39" t="s">
        <v>87</v>
      </c>
      <c r="E20" s="38" t="s">
        <v>86</v>
      </c>
      <c r="F20" s="39"/>
      <c r="G20" s="39"/>
      <c r="H20" s="39"/>
      <c r="I20" s="39"/>
      <c r="J20" s="39"/>
      <c r="K20" s="38" t="s">
        <v>89</v>
      </c>
      <c r="L20" s="39" t="s">
        <v>115</v>
      </c>
      <c r="M20" s="38" t="s">
        <v>194</v>
      </c>
      <c r="N20" s="38" t="s">
        <v>114</v>
      </c>
      <c r="O20" s="39" t="s">
        <v>115</v>
      </c>
      <c r="P20" s="40" t="s">
        <v>195</v>
      </c>
      <c r="Q20" s="40" t="s">
        <v>196</v>
      </c>
      <c r="R20" s="42">
        <v>1</v>
      </c>
      <c r="S20" s="42">
        <v>1</v>
      </c>
      <c r="T20" s="42">
        <v>1</v>
      </c>
      <c r="U20" s="56">
        <v>2237</v>
      </c>
      <c r="V20" s="56">
        <v>2237</v>
      </c>
      <c r="W20" s="33" t="s">
        <v>185</v>
      </c>
    </row>
    <row r="21" spans="1:23" ht="45" x14ac:dyDescent="0.2">
      <c r="A21" s="38"/>
      <c r="B21" s="39"/>
      <c r="C21" s="38" t="s">
        <v>88</v>
      </c>
      <c r="D21" s="39" t="s">
        <v>87</v>
      </c>
      <c r="E21" s="38" t="s">
        <v>86</v>
      </c>
      <c r="F21" s="39"/>
      <c r="G21" s="39"/>
      <c r="H21" s="39"/>
      <c r="I21" s="39"/>
      <c r="J21" s="39"/>
      <c r="K21" s="38" t="s">
        <v>89</v>
      </c>
      <c r="L21" s="39" t="s">
        <v>116</v>
      </c>
      <c r="M21" s="38" t="s">
        <v>197</v>
      </c>
      <c r="N21" s="38" t="s">
        <v>198</v>
      </c>
      <c r="O21" s="39" t="s">
        <v>116</v>
      </c>
      <c r="P21" s="40" t="s">
        <v>199</v>
      </c>
      <c r="Q21" s="40" t="s">
        <v>200</v>
      </c>
      <c r="R21" s="42">
        <v>1</v>
      </c>
      <c r="S21" s="42">
        <v>1</v>
      </c>
      <c r="T21" s="42">
        <v>1</v>
      </c>
      <c r="U21" s="1">
        <v>6</v>
      </c>
      <c r="V21" s="1">
        <v>6</v>
      </c>
      <c r="W21" s="33" t="s">
        <v>185</v>
      </c>
    </row>
    <row r="22" spans="1:23" ht="33.75" x14ac:dyDescent="0.2">
      <c r="A22" s="38"/>
      <c r="B22" s="39"/>
      <c r="C22" s="38" t="s">
        <v>88</v>
      </c>
      <c r="D22" s="39" t="s">
        <v>87</v>
      </c>
      <c r="E22" s="38" t="s">
        <v>86</v>
      </c>
      <c r="F22" s="39"/>
      <c r="G22" s="39"/>
      <c r="H22" s="39"/>
      <c r="I22" s="39"/>
      <c r="J22" s="39"/>
      <c r="K22" s="38" t="s">
        <v>89</v>
      </c>
      <c r="L22" s="39" t="s">
        <v>117</v>
      </c>
      <c r="M22" s="38" t="s">
        <v>201</v>
      </c>
      <c r="N22" s="38" t="s">
        <v>202</v>
      </c>
      <c r="O22" s="39" t="s">
        <v>117</v>
      </c>
      <c r="P22" s="40" t="s">
        <v>203</v>
      </c>
      <c r="Q22" s="40" t="s">
        <v>133</v>
      </c>
      <c r="R22" s="42">
        <v>1</v>
      </c>
      <c r="S22" s="42">
        <v>1</v>
      </c>
      <c r="T22" s="42">
        <v>1</v>
      </c>
      <c r="U22" s="1">
        <v>309</v>
      </c>
      <c r="V22" s="1">
        <v>309</v>
      </c>
      <c r="W22" s="33" t="s">
        <v>185</v>
      </c>
    </row>
    <row r="23" spans="1:23" ht="78.75" x14ac:dyDescent="0.2">
      <c r="A23" s="38"/>
      <c r="B23" s="39"/>
      <c r="C23" s="38" t="s">
        <v>88</v>
      </c>
      <c r="D23" s="39" t="s">
        <v>87</v>
      </c>
      <c r="E23" s="38" t="s">
        <v>86</v>
      </c>
      <c r="F23" s="39"/>
      <c r="G23" s="39"/>
      <c r="H23" s="39"/>
      <c r="I23" s="39"/>
      <c r="J23" s="39"/>
      <c r="K23" s="38"/>
      <c r="L23" s="39" t="s">
        <v>204</v>
      </c>
      <c r="M23" s="38" t="s">
        <v>209</v>
      </c>
      <c r="N23" s="38" t="s">
        <v>210</v>
      </c>
      <c r="O23" s="39" t="s">
        <v>204</v>
      </c>
      <c r="P23" s="40" t="s">
        <v>211</v>
      </c>
      <c r="Q23" s="47" t="s">
        <v>212</v>
      </c>
      <c r="R23" s="42">
        <v>0.55000000000000004</v>
      </c>
      <c r="S23" s="42">
        <v>0.55000000000000004</v>
      </c>
      <c r="T23" s="49">
        <v>0.5756</v>
      </c>
      <c r="U23" s="56">
        <v>3189205</v>
      </c>
      <c r="V23" s="56">
        <v>5540891</v>
      </c>
      <c r="W23" s="33" t="s">
        <v>185</v>
      </c>
    </row>
    <row r="24" spans="1:23" ht="22.5" x14ac:dyDescent="0.2">
      <c r="A24" s="38"/>
      <c r="B24" s="39"/>
      <c r="C24" s="38" t="s">
        <v>88</v>
      </c>
      <c r="D24" s="39" t="s">
        <v>87</v>
      </c>
      <c r="E24" s="38" t="s">
        <v>86</v>
      </c>
      <c r="F24" s="39"/>
      <c r="G24" s="39"/>
      <c r="H24" s="39"/>
      <c r="I24" s="39"/>
      <c r="J24" s="39"/>
      <c r="K24" s="38"/>
      <c r="L24" s="39" t="s">
        <v>205</v>
      </c>
      <c r="M24" s="38" t="s">
        <v>209</v>
      </c>
      <c r="N24" s="38" t="s">
        <v>213</v>
      </c>
      <c r="O24" s="39" t="s">
        <v>205</v>
      </c>
      <c r="P24" s="40" t="s">
        <v>214</v>
      </c>
      <c r="Q24" s="40" t="s">
        <v>215</v>
      </c>
      <c r="R24" s="50" t="s">
        <v>216</v>
      </c>
      <c r="S24" s="50" t="s">
        <v>216</v>
      </c>
      <c r="T24" s="42">
        <v>2.0699999999999998</v>
      </c>
      <c r="U24" s="1">
        <v>2.0699999999999998</v>
      </c>
      <c r="V24" s="1">
        <v>1</v>
      </c>
      <c r="W24" s="33" t="s">
        <v>185</v>
      </c>
    </row>
    <row r="25" spans="1:23" ht="22.5" x14ac:dyDescent="0.2">
      <c r="A25" s="38"/>
      <c r="B25" s="39"/>
      <c r="C25" s="38" t="s">
        <v>88</v>
      </c>
      <c r="D25" s="39" t="s">
        <v>87</v>
      </c>
      <c r="E25" s="38" t="s">
        <v>86</v>
      </c>
      <c r="F25" s="39"/>
      <c r="G25" s="39"/>
      <c r="H25" s="39"/>
      <c r="I25" s="39"/>
      <c r="J25" s="39"/>
      <c r="K25" s="38"/>
      <c r="L25" s="39" t="s">
        <v>206</v>
      </c>
      <c r="M25" s="38" t="s">
        <v>217</v>
      </c>
      <c r="N25" s="38" t="s">
        <v>218</v>
      </c>
      <c r="O25" s="39" t="s">
        <v>206</v>
      </c>
      <c r="P25" s="40" t="s">
        <v>219</v>
      </c>
      <c r="Q25" s="40" t="s">
        <v>220</v>
      </c>
      <c r="R25" s="1">
        <v>15</v>
      </c>
      <c r="S25" s="1">
        <v>15</v>
      </c>
      <c r="T25" s="51">
        <v>60</v>
      </c>
      <c r="U25" s="1">
        <v>60</v>
      </c>
      <c r="V25" s="1">
        <v>15</v>
      </c>
      <c r="W25" s="33" t="s">
        <v>221</v>
      </c>
    </row>
    <row r="26" spans="1:23" ht="22.5" x14ac:dyDescent="0.2">
      <c r="A26" s="38"/>
      <c r="B26" s="39"/>
      <c r="C26" s="38" t="s">
        <v>88</v>
      </c>
      <c r="D26" s="39" t="s">
        <v>87</v>
      </c>
      <c r="E26" s="38" t="s">
        <v>86</v>
      </c>
      <c r="F26" s="39"/>
      <c r="G26" s="39"/>
      <c r="H26" s="39"/>
      <c r="I26" s="39"/>
      <c r="J26" s="39"/>
      <c r="K26" s="38"/>
      <c r="L26" s="39" t="s">
        <v>207</v>
      </c>
      <c r="M26" s="38" t="s">
        <v>222</v>
      </c>
      <c r="N26" s="38" t="s">
        <v>223</v>
      </c>
      <c r="O26" s="39" t="s">
        <v>207</v>
      </c>
      <c r="P26" s="40" t="s">
        <v>224</v>
      </c>
      <c r="Q26" s="40" t="s">
        <v>225</v>
      </c>
      <c r="R26" s="1">
        <v>3285</v>
      </c>
      <c r="S26" s="1">
        <v>3285</v>
      </c>
      <c r="T26" s="1">
        <v>2667</v>
      </c>
      <c r="U26" s="1">
        <v>2667</v>
      </c>
      <c r="V26" s="1">
        <v>3285</v>
      </c>
      <c r="W26" s="33" t="s">
        <v>226</v>
      </c>
    </row>
    <row r="27" spans="1:23" ht="22.5" x14ac:dyDescent="0.2">
      <c r="A27" s="38"/>
      <c r="B27" s="39"/>
      <c r="C27" s="38" t="s">
        <v>88</v>
      </c>
      <c r="D27" s="39" t="s">
        <v>87</v>
      </c>
      <c r="E27" s="38" t="s">
        <v>86</v>
      </c>
      <c r="F27" s="39"/>
      <c r="G27" s="39"/>
      <c r="H27" s="39"/>
      <c r="I27" s="39"/>
      <c r="J27" s="39"/>
      <c r="K27" s="38"/>
      <c r="L27" s="39" t="s">
        <v>208</v>
      </c>
      <c r="M27" s="38" t="s">
        <v>227</v>
      </c>
      <c r="N27" s="38" t="s">
        <v>228</v>
      </c>
      <c r="O27" s="39" t="s">
        <v>208</v>
      </c>
      <c r="P27" s="40" t="s">
        <v>229</v>
      </c>
      <c r="Q27" s="40" t="s">
        <v>230</v>
      </c>
      <c r="R27" s="1">
        <v>1</v>
      </c>
      <c r="S27" s="1">
        <v>1</v>
      </c>
      <c r="T27" s="42">
        <v>1</v>
      </c>
      <c r="U27" s="1">
        <v>1</v>
      </c>
      <c r="V27" s="1">
        <v>1</v>
      </c>
      <c r="W27" s="33" t="s">
        <v>185</v>
      </c>
    </row>
    <row r="28" spans="1:23" ht="33.75" x14ac:dyDescent="0.2">
      <c r="A28" s="38"/>
      <c r="B28" s="39"/>
      <c r="C28" s="38" t="s">
        <v>88</v>
      </c>
      <c r="D28" s="39" t="s">
        <v>87</v>
      </c>
      <c r="E28" s="38" t="s">
        <v>86</v>
      </c>
      <c r="F28" s="39"/>
      <c r="G28" s="39"/>
      <c r="H28" s="39"/>
      <c r="I28" s="39"/>
      <c r="J28" s="39"/>
      <c r="K28" s="38" t="s">
        <v>89</v>
      </c>
      <c r="L28" s="39" t="s">
        <v>118</v>
      </c>
      <c r="M28" s="38" t="s">
        <v>234</v>
      </c>
      <c r="N28" s="38" t="s">
        <v>122</v>
      </c>
      <c r="O28" s="39" t="s">
        <v>118</v>
      </c>
      <c r="P28" s="40" t="s">
        <v>235</v>
      </c>
      <c r="Q28" s="33" t="s">
        <v>236</v>
      </c>
      <c r="R28" s="42">
        <v>1</v>
      </c>
      <c r="S28" s="62">
        <v>1</v>
      </c>
      <c r="T28" s="62">
        <v>0</v>
      </c>
      <c r="U28" s="1">
        <v>0</v>
      </c>
      <c r="V28" s="1">
        <v>12</v>
      </c>
      <c r="W28" t="s">
        <v>237</v>
      </c>
    </row>
    <row r="29" spans="1:23" ht="22.5" x14ac:dyDescent="0.2">
      <c r="A29" s="38"/>
      <c r="B29" s="39"/>
      <c r="C29" s="38" t="s">
        <v>88</v>
      </c>
      <c r="D29" s="39" t="s">
        <v>87</v>
      </c>
      <c r="E29" s="38" t="s">
        <v>86</v>
      </c>
      <c r="F29" s="39"/>
      <c r="G29" s="39"/>
      <c r="H29" s="39"/>
      <c r="I29" s="39"/>
      <c r="J29" s="39"/>
      <c r="K29" s="38" t="s">
        <v>89</v>
      </c>
      <c r="L29" s="39" t="s">
        <v>119</v>
      </c>
      <c r="M29" s="38"/>
      <c r="N29" s="38"/>
      <c r="O29" s="39" t="s">
        <v>119</v>
      </c>
      <c r="P29" s="40"/>
      <c r="Q29" t="s">
        <v>123</v>
      </c>
      <c r="R29" s="1">
        <v>1</v>
      </c>
      <c r="S29" s="1">
        <v>1</v>
      </c>
      <c r="T29" s="42">
        <v>0</v>
      </c>
      <c r="U29" s="1">
        <v>0</v>
      </c>
      <c r="V29" s="1">
        <v>0</v>
      </c>
    </row>
    <row r="30" spans="1:23" ht="33.75" x14ac:dyDescent="0.2">
      <c r="A30" s="38"/>
      <c r="B30" s="39"/>
      <c r="C30" s="38" t="s">
        <v>88</v>
      </c>
      <c r="D30" s="39" t="s">
        <v>87</v>
      </c>
      <c r="E30" s="38" t="s">
        <v>86</v>
      </c>
      <c r="F30" s="39"/>
      <c r="G30" s="39"/>
      <c r="H30" s="39"/>
      <c r="I30" s="39"/>
      <c r="J30" s="39"/>
      <c r="K30" s="38" t="s">
        <v>89</v>
      </c>
      <c r="L30" s="39" t="s">
        <v>120</v>
      </c>
      <c r="M30" s="38" t="s">
        <v>261</v>
      </c>
      <c r="N30" s="38" t="s">
        <v>262</v>
      </c>
      <c r="O30" s="39" t="s">
        <v>120</v>
      </c>
      <c r="P30" s="40" t="s">
        <v>263</v>
      </c>
      <c r="Q30" s="40" t="s">
        <v>134</v>
      </c>
      <c r="R30" s="42">
        <v>1</v>
      </c>
      <c r="S30" s="42">
        <v>1</v>
      </c>
      <c r="T30" s="42">
        <v>0.5</v>
      </c>
      <c r="U30" s="1">
        <v>6</v>
      </c>
      <c r="V30" s="1">
        <v>12</v>
      </c>
      <c r="W30" s="33" t="s">
        <v>264</v>
      </c>
    </row>
    <row r="31" spans="1:23" ht="33.75" x14ac:dyDescent="0.2">
      <c r="A31" s="38"/>
      <c r="B31" s="39"/>
      <c r="C31" s="38" t="s">
        <v>88</v>
      </c>
      <c r="D31" s="39" t="s">
        <v>87</v>
      </c>
      <c r="E31" s="38" t="s">
        <v>86</v>
      </c>
      <c r="F31" s="39"/>
      <c r="G31" s="39"/>
      <c r="H31" s="39"/>
      <c r="I31" s="39"/>
      <c r="J31" s="39"/>
      <c r="K31" s="38" t="s">
        <v>89</v>
      </c>
      <c r="L31" s="39" t="s">
        <v>121</v>
      </c>
      <c r="M31" s="39" t="s">
        <v>265</v>
      </c>
      <c r="N31" s="39" t="s">
        <v>266</v>
      </c>
      <c r="O31" s="39" t="s">
        <v>121</v>
      </c>
      <c r="P31" s="1" t="s">
        <v>267</v>
      </c>
      <c r="Q31" s="1" t="s">
        <v>135</v>
      </c>
      <c r="R31" s="42">
        <v>1</v>
      </c>
      <c r="S31" s="42">
        <v>1</v>
      </c>
      <c r="T31" s="41">
        <v>0.68240000000000001</v>
      </c>
      <c r="U31" s="56">
        <v>5269</v>
      </c>
      <c r="V31" s="56">
        <v>7721</v>
      </c>
      <c r="W31" s="33" t="s">
        <v>268</v>
      </c>
    </row>
    <row r="32" spans="1:23" ht="33.75" x14ac:dyDescent="0.2">
      <c r="A32" s="38"/>
      <c r="B32" s="39"/>
      <c r="C32" s="38" t="s">
        <v>88</v>
      </c>
      <c r="D32" s="39" t="s">
        <v>87</v>
      </c>
      <c r="E32" s="38" t="s">
        <v>86</v>
      </c>
      <c r="F32" s="39"/>
      <c r="G32" s="39"/>
      <c r="H32" s="39"/>
      <c r="I32" s="39"/>
      <c r="J32" s="39"/>
      <c r="K32" s="38" t="s">
        <v>89</v>
      </c>
      <c r="L32" s="39" t="s">
        <v>125</v>
      </c>
      <c r="M32" s="39" t="s">
        <v>124</v>
      </c>
      <c r="N32" s="39" t="s">
        <v>122</v>
      </c>
      <c r="O32" s="39" t="s">
        <v>125</v>
      </c>
      <c r="P32" s="55" t="s">
        <v>238</v>
      </c>
      <c r="Q32" s="1" t="s">
        <v>239</v>
      </c>
      <c r="R32" s="62">
        <v>1</v>
      </c>
      <c r="S32" s="62">
        <v>1</v>
      </c>
      <c r="T32" s="42">
        <f>U32/V32</f>
        <v>0.125</v>
      </c>
      <c r="U32" s="1">
        <v>1</v>
      </c>
      <c r="V32" s="1">
        <v>8</v>
      </c>
      <c r="W32" t="s">
        <v>237</v>
      </c>
    </row>
    <row r="33" spans="1:24" ht="22.5" x14ac:dyDescent="0.2">
      <c r="A33" s="38"/>
      <c r="B33" s="39"/>
      <c r="C33" s="38" t="s">
        <v>88</v>
      </c>
      <c r="D33" s="39" t="s">
        <v>87</v>
      </c>
      <c r="E33" s="38" t="s">
        <v>86</v>
      </c>
      <c r="F33" s="39"/>
      <c r="G33" s="39"/>
      <c r="H33" s="39"/>
      <c r="I33" s="39"/>
      <c r="J33" s="39"/>
      <c r="K33" s="38" t="s">
        <v>89</v>
      </c>
      <c r="L33" s="39" t="s">
        <v>126</v>
      </c>
      <c r="M33" s="39" t="s">
        <v>127</v>
      </c>
      <c r="N33" s="39" t="s">
        <v>122</v>
      </c>
      <c r="O33" s="39" t="s">
        <v>126</v>
      </c>
      <c r="P33" s="55" t="s">
        <v>240</v>
      </c>
      <c r="Q33" s="1" t="s">
        <v>241</v>
      </c>
      <c r="R33" s="62">
        <v>0.4</v>
      </c>
      <c r="S33" s="62">
        <v>1</v>
      </c>
      <c r="T33" s="42">
        <f>U33/V33</f>
        <v>0.16666666666666666</v>
      </c>
      <c r="U33" s="1">
        <v>1</v>
      </c>
      <c r="V33" s="1">
        <v>6</v>
      </c>
      <c r="W33" t="s">
        <v>140</v>
      </c>
    </row>
    <row r="34" spans="1:24" ht="22.5" x14ac:dyDescent="0.2">
      <c r="A34" s="38"/>
      <c r="B34" s="39"/>
      <c r="C34" s="38" t="s">
        <v>88</v>
      </c>
      <c r="D34" s="39" t="s">
        <v>87</v>
      </c>
      <c r="E34" s="38" t="s">
        <v>86</v>
      </c>
      <c r="F34" s="39"/>
      <c r="G34" s="39"/>
      <c r="H34" s="39"/>
      <c r="I34" s="39"/>
      <c r="J34" s="39"/>
      <c r="K34" s="38" t="s">
        <v>89</v>
      </c>
      <c r="L34" s="39" t="s">
        <v>128</v>
      </c>
      <c r="M34" s="39" t="s">
        <v>245</v>
      </c>
      <c r="N34" s="39" t="s">
        <v>130</v>
      </c>
      <c r="O34" s="39" t="s">
        <v>128</v>
      </c>
      <c r="P34" s="44" t="s">
        <v>246</v>
      </c>
      <c r="Q34" s="1" t="s">
        <v>247</v>
      </c>
      <c r="R34" s="41">
        <v>1</v>
      </c>
      <c r="S34" s="41">
        <v>1</v>
      </c>
      <c r="T34" s="43">
        <v>3.0407000000000002</v>
      </c>
      <c r="U34" s="44">
        <v>1642</v>
      </c>
      <c r="V34" s="44">
        <v>540</v>
      </c>
      <c r="W34" t="s">
        <v>248</v>
      </c>
      <c r="X34" t="s">
        <v>249</v>
      </c>
    </row>
    <row r="35" spans="1:24" ht="22.5" x14ac:dyDescent="0.2">
      <c r="A35" s="38"/>
      <c r="B35" s="39"/>
      <c r="C35" s="38" t="s">
        <v>88</v>
      </c>
      <c r="D35" s="39" t="s">
        <v>87</v>
      </c>
      <c r="E35" s="38" t="s">
        <v>86</v>
      </c>
      <c r="F35" s="39"/>
      <c r="G35" s="39"/>
      <c r="H35" s="39"/>
      <c r="I35" s="39"/>
      <c r="J35" s="39"/>
      <c r="K35" s="38" t="s">
        <v>89</v>
      </c>
      <c r="L35" s="39" t="s">
        <v>129</v>
      </c>
      <c r="M35" s="39" t="s">
        <v>250</v>
      </c>
      <c r="N35" s="39" t="s">
        <v>251</v>
      </c>
      <c r="O35" s="39" t="s">
        <v>129</v>
      </c>
      <c r="P35" s="44" t="s">
        <v>252</v>
      </c>
      <c r="Q35" s="1" t="s">
        <v>253</v>
      </c>
      <c r="R35" s="42">
        <v>0.5</v>
      </c>
      <c r="S35" s="42">
        <v>0.5</v>
      </c>
      <c r="T35" s="43">
        <v>0.81330000000000002</v>
      </c>
      <c r="U35" s="44">
        <v>244</v>
      </c>
      <c r="V35" s="44">
        <v>300</v>
      </c>
      <c r="W35" t="s">
        <v>141</v>
      </c>
    </row>
    <row r="36" spans="1:24" ht="22.5" x14ac:dyDescent="0.2">
      <c r="B36"/>
      <c r="C36" s="38" t="s">
        <v>88</v>
      </c>
      <c r="D36" s="39" t="s">
        <v>87</v>
      </c>
      <c r="E36" s="38" t="s">
        <v>86</v>
      </c>
      <c r="F36"/>
      <c r="G36"/>
      <c r="H36"/>
      <c r="I36"/>
      <c r="J36"/>
      <c r="K36" s="38" t="s">
        <v>89</v>
      </c>
      <c r="L36" s="1" t="s">
        <v>254</v>
      </c>
      <c r="M36" s="39" t="s">
        <v>255</v>
      </c>
      <c r="N36" s="1" t="s">
        <v>256</v>
      </c>
      <c r="O36" s="39" t="s">
        <v>254</v>
      </c>
      <c r="P36" s="44" t="s">
        <v>257</v>
      </c>
      <c r="Q36" s="1" t="s">
        <v>258</v>
      </c>
      <c r="R36" s="1">
        <v>50</v>
      </c>
      <c r="S36" s="1">
        <v>50</v>
      </c>
      <c r="T36" s="43">
        <v>0.88600000000000001</v>
      </c>
      <c r="U36" s="44">
        <v>2712</v>
      </c>
      <c r="V36" s="44">
        <v>3061</v>
      </c>
      <c r="W36" t="s">
        <v>259</v>
      </c>
    </row>
    <row r="37" spans="1:24" x14ac:dyDescent="0.2">
      <c r="P37" s="44"/>
    </row>
  </sheetData>
  <pageMargins left="0.70866141732283472" right="0.70866141732283472" top="0.74803149606299213" bottom="0.74803149606299213" header="0.31496062992125984" footer="0.31496062992125984"/>
  <pageSetup orientation="landscape"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7"/>
  <sheetViews>
    <sheetView workbookViewId="0">
      <pane ySplit="4" topLeftCell="A5" activePane="bottomLeft" state="frozen"/>
      <selection pane="bottomLeft" activeCell="B8" sqref="B8"/>
    </sheetView>
  </sheetViews>
  <sheetFormatPr baseColWidth="10" defaultColWidth="0" defaultRowHeight="11.25" x14ac:dyDescent="0.2"/>
  <cols>
    <col min="1" max="1" width="11" customWidth="1"/>
    <col min="2" max="2" width="140.83203125" customWidth="1"/>
    <col min="3" max="3" width="12" customWidth="1"/>
    <col min="4" max="16384" width="12" hidden="1"/>
  </cols>
  <sheetData>
    <row r="1" spans="1:2" ht="15.75" x14ac:dyDescent="0.2">
      <c r="B1" s="5" t="s">
        <v>1</v>
      </c>
    </row>
    <row r="2" spans="1:2" ht="31.5" x14ac:dyDescent="0.2">
      <c r="B2" s="2" t="s">
        <v>76</v>
      </c>
    </row>
    <row r="4" spans="1:2" ht="15.75" x14ac:dyDescent="0.2">
      <c r="A4" s="3" t="s">
        <v>80</v>
      </c>
      <c r="B4" s="3" t="s">
        <v>0</v>
      </c>
    </row>
    <row r="5" spans="1:2" ht="47.25" x14ac:dyDescent="0.2">
      <c r="A5" s="14">
        <v>1</v>
      </c>
      <c r="B5" s="2" t="s">
        <v>77</v>
      </c>
    </row>
    <row r="6" spans="1:2" ht="47.25" x14ac:dyDescent="0.2">
      <c r="A6" s="14">
        <v>2</v>
      </c>
      <c r="B6" s="2" t="s">
        <v>78</v>
      </c>
    </row>
    <row r="7" spans="1:2" ht="31.5" x14ac:dyDescent="0.2">
      <c r="A7" s="14">
        <v>3</v>
      </c>
      <c r="B7" s="2" t="s">
        <v>81</v>
      </c>
    </row>
    <row r="8" spans="1:2" ht="47.25" x14ac:dyDescent="0.2">
      <c r="A8" s="14">
        <v>4</v>
      </c>
      <c r="B8" s="2" t="s">
        <v>79</v>
      </c>
    </row>
    <row r="9" spans="1:2" ht="15.75" x14ac:dyDescent="0.2">
      <c r="A9" s="14">
        <v>5</v>
      </c>
      <c r="B9" s="2" t="s">
        <v>56</v>
      </c>
    </row>
    <row r="10" spans="1:2" ht="78.75" x14ac:dyDescent="0.2">
      <c r="A10" s="14">
        <v>6</v>
      </c>
      <c r="B10" s="2" t="s">
        <v>75</v>
      </c>
    </row>
    <row r="11" spans="1:2" ht="78.75" x14ac:dyDescent="0.2">
      <c r="A11" s="14">
        <v>7</v>
      </c>
      <c r="B11" s="2" t="s">
        <v>62</v>
      </c>
    </row>
    <row r="12" spans="1:2" ht="78.75" x14ac:dyDescent="0.2">
      <c r="A12" s="14">
        <v>8</v>
      </c>
      <c r="B12" s="2" t="s">
        <v>64</v>
      </c>
    </row>
    <row r="13" spans="1:2" ht="78.75" x14ac:dyDescent="0.2">
      <c r="A13" s="14">
        <v>9</v>
      </c>
      <c r="B13" s="2" t="s">
        <v>63</v>
      </c>
    </row>
    <row r="14" spans="1:2" ht="78.75" x14ac:dyDescent="0.2">
      <c r="A14" s="14">
        <v>10</v>
      </c>
      <c r="B14" s="2" t="s">
        <v>65</v>
      </c>
    </row>
    <row r="15" spans="1:2" ht="15.75" x14ac:dyDescent="0.2">
      <c r="A15" s="14">
        <v>11</v>
      </c>
      <c r="B15" s="2" t="s">
        <v>82</v>
      </c>
    </row>
    <row r="16" spans="1:2" ht="15.75" x14ac:dyDescent="0.2">
      <c r="A16" s="14">
        <v>12</v>
      </c>
      <c r="B16" s="2" t="s">
        <v>66</v>
      </c>
    </row>
    <row r="17" spans="1:2" ht="15.75" x14ac:dyDescent="0.2">
      <c r="A17" s="14">
        <v>13</v>
      </c>
      <c r="B17" s="2" t="s">
        <v>67</v>
      </c>
    </row>
    <row r="18" spans="1:2" ht="63" x14ac:dyDescent="0.2">
      <c r="A18" s="14">
        <v>14</v>
      </c>
      <c r="B18" s="2" t="s">
        <v>83</v>
      </c>
    </row>
    <row r="19" spans="1:2" ht="15.75" x14ac:dyDescent="0.2">
      <c r="A19" s="14">
        <v>15</v>
      </c>
      <c r="B19" s="2" t="s">
        <v>57</v>
      </c>
    </row>
    <row r="20" spans="1:2" ht="15.75" x14ac:dyDescent="0.2">
      <c r="A20" s="14">
        <v>16</v>
      </c>
      <c r="B20" s="2" t="s">
        <v>58</v>
      </c>
    </row>
    <row r="21" spans="1:2" ht="15.75" x14ac:dyDescent="0.2">
      <c r="A21" s="14">
        <v>17</v>
      </c>
      <c r="B21" s="2" t="s">
        <v>68</v>
      </c>
    </row>
    <row r="22" spans="1:2" ht="15.75" x14ac:dyDescent="0.2">
      <c r="A22" s="14">
        <v>18</v>
      </c>
      <c r="B22" s="4" t="s">
        <v>59</v>
      </c>
    </row>
    <row r="23" spans="1:2" ht="15.75" x14ac:dyDescent="0.2">
      <c r="A23" s="14">
        <v>19</v>
      </c>
      <c r="B23" s="4" t="s">
        <v>60</v>
      </c>
    </row>
    <row r="24" spans="1:2" ht="15.75" x14ac:dyDescent="0.2">
      <c r="A24" s="14">
        <v>20</v>
      </c>
      <c r="B24" s="4" t="s">
        <v>61</v>
      </c>
    </row>
    <row r="25" spans="1:2" ht="15.75" x14ac:dyDescent="0.2">
      <c r="A25" s="14">
        <v>21</v>
      </c>
      <c r="B25" s="4" t="s">
        <v>69</v>
      </c>
    </row>
    <row r="26" spans="1:2" ht="15.75" x14ac:dyDescent="0.2">
      <c r="A26" s="14">
        <v>22</v>
      </c>
      <c r="B26" s="4" t="s">
        <v>70</v>
      </c>
    </row>
    <row r="27" spans="1:2" ht="31.5" x14ac:dyDescent="0.2">
      <c r="A27" s="14">
        <v>23</v>
      </c>
      <c r="B27" s="2"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2"/>
  <sheetViews>
    <sheetView workbookViewId="0">
      <selection activeCell="B23" sqref="B23"/>
    </sheetView>
  </sheetViews>
  <sheetFormatPr baseColWidth="10" defaultRowHeight="11.25" x14ac:dyDescent="0.2"/>
  <cols>
    <col min="1" max="1" width="67.6640625" customWidth="1"/>
    <col min="2" max="2" width="21.83203125" customWidth="1"/>
    <col min="3" max="3" width="12" style="8"/>
  </cols>
  <sheetData>
    <row r="1" spans="1:4" ht="12" x14ac:dyDescent="0.2">
      <c r="A1" s="9" t="s">
        <v>3</v>
      </c>
      <c r="B1" s="9" t="s">
        <v>32</v>
      </c>
      <c r="C1" s="8" t="s">
        <v>27</v>
      </c>
      <c r="D1" s="7"/>
    </row>
    <row r="2" spans="1:4" ht="12" x14ac:dyDescent="0.2">
      <c r="A2" s="9" t="s">
        <v>4</v>
      </c>
      <c r="B2" s="9" t="s">
        <v>51</v>
      </c>
      <c r="C2" s="8" t="s">
        <v>28</v>
      </c>
      <c r="D2" s="7"/>
    </row>
    <row r="3" spans="1:4" ht="12" x14ac:dyDescent="0.2">
      <c r="A3" s="9" t="s">
        <v>5</v>
      </c>
      <c r="B3" s="9" t="s">
        <v>52</v>
      </c>
      <c r="C3" s="8" t="s">
        <v>29</v>
      </c>
      <c r="D3" s="7"/>
    </row>
    <row r="4" spans="1:4" ht="12" x14ac:dyDescent="0.2">
      <c r="A4" s="9" t="s">
        <v>6</v>
      </c>
      <c r="B4" s="9" t="s">
        <v>53</v>
      </c>
      <c r="C4" s="8" t="s">
        <v>30</v>
      </c>
      <c r="D4" s="7"/>
    </row>
    <row r="5" spans="1:4" ht="12" x14ac:dyDescent="0.2">
      <c r="A5" s="9" t="s">
        <v>7</v>
      </c>
      <c r="B5" s="6"/>
      <c r="D5" s="7"/>
    </row>
    <row r="6" spans="1:4" ht="12" x14ac:dyDescent="0.2">
      <c r="A6" s="9" t="s">
        <v>8</v>
      </c>
      <c r="B6" s="6"/>
      <c r="D6" s="7"/>
    </row>
    <row r="7" spans="1:4" ht="12" x14ac:dyDescent="0.2">
      <c r="A7" s="9" t="s">
        <v>9</v>
      </c>
      <c r="B7" s="6"/>
      <c r="D7" s="7"/>
    </row>
    <row r="8" spans="1:4" ht="12" x14ac:dyDescent="0.2">
      <c r="A8" s="9" t="s">
        <v>10</v>
      </c>
      <c r="B8" s="6"/>
      <c r="D8" s="7"/>
    </row>
    <row r="9" spans="1:4" ht="12" customHeight="1" x14ac:dyDescent="0.2">
      <c r="A9" s="9" t="s">
        <v>11</v>
      </c>
      <c r="B9" s="6"/>
      <c r="D9" s="7"/>
    </row>
    <row r="10" spans="1:4" ht="12" x14ac:dyDescent="0.2">
      <c r="A10" s="9" t="s">
        <v>12</v>
      </c>
      <c r="B10" s="6"/>
      <c r="D10" s="7"/>
    </row>
    <row r="11" spans="1:4" ht="12" x14ac:dyDescent="0.2">
      <c r="A11" s="9" t="s">
        <v>13</v>
      </c>
      <c r="B11" s="6"/>
      <c r="D11" s="7"/>
    </row>
    <row r="12" spans="1:4" ht="12" x14ac:dyDescent="0.2">
      <c r="A12" s="9" t="s">
        <v>14</v>
      </c>
      <c r="B12" s="6"/>
      <c r="D12" s="7"/>
    </row>
    <row r="13" spans="1:4" ht="12" x14ac:dyDescent="0.2">
      <c r="A13" s="9" t="s">
        <v>15</v>
      </c>
      <c r="B13" s="6"/>
      <c r="D13" s="7"/>
    </row>
    <row r="14" spans="1:4" ht="12" x14ac:dyDescent="0.2">
      <c r="A14" s="9" t="s">
        <v>16</v>
      </c>
      <c r="B14" s="6"/>
      <c r="D14" s="7"/>
    </row>
    <row r="15" spans="1:4" ht="12" x14ac:dyDescent="0.2">
      <c r="A15" s="9" t="s">
        <v>17</v>
      </c>
      <c r="B15" s="6"/>
      <c r="D15" s="7"/>
    </row>
    <row r="16" spans="1:4" ht="12" x14ac:dyDescent="0.2">
      <c r="A16" s="9" t="s">
        <v>18</v>
      </c>
      <c r="B16" s="6"/>
      <c r="D16" s="7"/>
    </row>
    <row r="17" spans="1:5" ht="12" x14ac:dyDescent="0.2">
      <c r="A17" s="9" t="s">
        <v>19</v>
      </c>
      <c r="B17" s="6"/>
      <c r="D17" s="7"/>
    </row>
    <row r="18" spans="1:5" ht="12" x14ac:dyDescent="0.2">
      <c r="A18" s="9" t="s">
        <v>20</v>
      </c>
      <c r="B18" s="6"/>
      <c r="D18" s="7"/>
    </row>
    <row r="19" spans="1:5" ht="12" x14ac:dyDescent="0.2">
      <c r="A19" s="9" t="s">
        <v>21</v>
      </c>
      <c r="B19" s="6"/>
      <c r="D19" s="7"/>
    </row>
    <row r="20" spans="1:5" ht="12" x14ac:dyDescent="0.2">
      <c r="A20" s="9" t="s">
        <v>22</v>
      </c>
      <c r="B20" s="6"/>
      <c r="D20" s="7"/>
    </row>
    <row r="21" spans="1:5" ht="12" x14ac:dyDescent="0.2">
      <c r="A21" s="9" t="s">
        <v>23</v>
      </c>
      <c r="B21" s="6"/>
      <c r="E21" s="7"/>
    </row>
    <row r="22" spans="1:5" ht="12" x14ac:dyDescent="0.2">
      <c r="A22" s="9" t="s">
        <v>24</v>
      </c>
      <c r="B22" s="6"/>
      <c r="E22" s="7"/>
    </row>
    <row r="23" spans="1:5" ht="12" x14ac:dyDescent="0.2">
      <c r="A23" s="9" t="s">
        <v>25</v>
      </c>
      <c r="B23" s="6"/>
      <c r="E23" s="7"/>
    </row>
    <row r="24" spans="1:5" x14ac:dyDescent="0.2">
      <c r="A24" s="8"/>
    </row>
    <row r="25" spans="1:5" x14ac:dyDescent="0.2">
      <c r="A25" s="8"/>
    </row>
    <row r="26" spans="1:5" x14ac:dyDescent="0.2">
      <c r="A26" s="8"/>
    </row>
    <row r="27" spans="1:5" x14ac:dyDescent="0.2">
      <c r="A27" s="8"/>
    </row>
    <row r="28" spans="1:5" x14ac:dyDescent="0.2">
      <c r="A28" s="8"/>
    </row>
    <row r="29" spans="1:5" x14ac:dyDescent="0.2">
      <c r="A29" s="8"/>
    </row>
    <row r="30" spans="1:5" x14ac:dyDescent="0.2">
      <c r="A30" s="8"/>
    </row>
    <row r="31" spans="1:5" x14ac:dyDescent="0.2">
      <c r="A31" s="8"/>
    </row>
    <row r="32" spans="1:5" x14ac:dyDescent="0.2">
      <c r="A32" s="8"/>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77482073C494DB65515C3369AA0B4" ma:contentTypeVersion="0" ma:contentTypeDescription="Crear nuevo documento." ma:contentTypeScope="" ma:versionID="d630b5c2871309c5c86f0b7bf850b824">
  <xsd:schema xmlns:xsd="http://www.w3.org/2001/XMLSchema" xmlns:xs="http://www.w3.org/2001/XMLSchema" xmlns:p="http://schemas.microsoft.com/office/2006/metadata/properties" targetNamespace="http://schemas.microsoft.com/office/2006/metadata/properties" ma:root="true" ma:fieldsID="3f6edc329ff236629c56e3b879b320d0">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51EF88-68BC-4A76-B5D9-47B8734FF48E}">
  <ds:schemaRefs>
    <ds:schemaRef ds:uri="http://schemas.microsoft.com/sharepoint/v3/contenttype/forms"/>
  </ds:schemaRefs>
</ds:datastoreItem>
</file>

<file path=customXml/itemProps2.xml><?xml version="1.0" encoding="utf-8"?>
<ds:datastoreItem xmlns:ds="http://schemas.openxmlformats.org/officeDocument/2006/customXml" ds:itemID="{BDF2C03A-FAFE-4FBB-9F24-298C907734C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9DBC77CC-32BA-4BBF-A75E-086779EE42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IR</vt:lpstr>
      <vt:lpstr>Instructivo_IR</vt:lpstr>
      <vt:lpstr>Hoja1</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acorona</dc:creator>
  <cp:lastModifiedBy>CONTABILIDAD</cp:lastModifiedBy>
  <cp:lastPrinted>2019-10-16T16:30:22Z</cp:lastPrinted>
  <dcterms:created xsi:type="dcterms:W3CDTF">2014-10-22T05:35:08Z</dcterms:created>
  <dcterms:modified xsi:type="dcterms:W3CDTF">2022-11-07T21:57:39Z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0x010100EA877482073C494DB65515C3369AA0B4</vt:lpwstr>
  </property>
</Properties>
</file>